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A:\Project Management\Websites Updates\CDM Access Tracking\Oct 2021 Updates\"/>
    </mc:Choice>
  </mc:AlternateContent>
  <xr:revisionPtr revIDLastSave="0" documentId="13_ncr:1_{9C51B991-124D-4BE8-90CC-A81F36D4FAD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tandard Charges by MSDRG" sheetId="1" r:id="rId1"/>
  </sheets>
  <definedNames>
    <definedName name="_xlnm._FilterDatabase" localSheetId="0" hidden="1">'Standard Charges by MSDRG'!$A$8:$C$292</definedName>
    <definedName name="_xlnm.Print_Titles" localSheetId="0">'Standard Charges by MSDRG'!$1:$8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/>
  <c r="D38" i="1"/>
  <c r="E38" i="1" s="1"/>
  <c r="D39" i="1"/>
  <c r="E39" i="1" s="1"/>
  <c r="D40" i="1"/>
  <c r="E40" i="1" s="1"/>
  <c r="D41" i="1"/>
  <c r="E41" i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/>
  <c r="D70" i="1"/>
  <c r="E70" i="1" s="1"/>
  <c r="D71" i="1"/>
  <c r="E71" i="1" s="1"/>
  <c r="D72" i="1"/>
  <c r="E72" i="1" s="1"/>
  <c r="D73" i="1"/>
  <c r="E73" i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/>
  <c r="D102" i="1"/>
  <c r="E102" i="1" s="1"/>
  <c r="D103" i="1"/>
  <c r="E103" i="1" s="1"/>
  <c r="D104" i="1"/>
  <c r="E104" i="1" s="1"/>
  <c r="D105" i="1"/>
  <c r="E105" i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/>
  <c r="D134" i="1"/>
  <c r="E134" i="1" s="1"/>
  <c r="D135" i="1"/>
  <c r="E135" i="1" s="1"/>
  <c r="D136" i="1"/>
  <c r="E136" i="1" s="1"/>
  <c r="D137" i="1"/>
  <c r="E137" i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/>
  <c r="D178" i="1"/>
  <c r="E178" i="1" s="1"/>
  <c r="D179" i="1"/>
  <c r="E179" i="1" s="1"/>
  <c r="D180" i="1"/>
  <c r="E180" i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/>
  <c r="D269" i="1"/>
  <c r="E269" i="1" s="1"/>
  <c r="D270" i="1"/>
  <c r="E270" i="1"/>
  <c r="D271" i="1"/>
  <c r="E271" i="1" s="1"/>
  <c r="D272" i="1"/>
  <c r="E272" i="1" s="1"/>
  <c r="D273" i="1"/>
  <c r="E273" i="1" s="1"/>
  <c r="D274" i="1"/>
  <c r="E274" i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9" i="1"/>
  <c r="E9" i="1" s="1"/>
</calcChain>
</file>

<file path=xl/sharedStrings.xml><?xml version="1.0" encoding="utf-8"?>
<sst xmlns="http://schemas.openxmlformats.org/spreadsheetml/2006/main" count="578" uniqueCount="552">
  <si>
    <t>DRG</t>
  </si>
  <si>
    <t>Average Charge per Case</t>
  </si>
  <si>
    <t>Harborview Medical Center</t>
  </si>
  <si>
    <t>INTRACRANIAL VASCULAR PROCEDURES WITH PRINCIPAL DIAGNOSIS HEMORRHAGE WITH MCC</t>
  </si>
  <si>
    <t>INTRACRANIAL VASCULAR PROCEDURES WITH PRINCIPAL DIAGNOSIS HEMORRHAGE WITH CC</t>
  </si>
  <si>
    <t>CRANIOTOMY WITH MAJOR DEVICE IMPLANT OR ACUTE COMPLEX CNS PRINCIPAL DIAGNOSIS WITH MCC OR CHEMOTHERAPY IMPLANT OR EPILEPSY WITH NEUROSTIMULATOR</t>
  </si>
  <si>
    <t>CRANIOTOMY WITH MAJOR DEVICE IMPLANT OR ACUTE COMPLEX CNS PRINCIPAL DIAGNOSIS WITHOUT MCC</t>
  </si>
  <si>
    <t>CRANIOTOMY AND ENDOVASCULAR INTRACRANIAL PROCEDURES WITH MCC</t>
  </si>
  <si>
    <t>CRANIOTOMY AND ENDOVASCULAR INTRACRANIAL PROCEDURES WITH CC</t>
  </si>
  <si>
    <t>CRANIOTOMY AND ENDOVASCULAR INTRACRANIAL PROCEDURES WITHOUT CC/MCC</t>
  </si>
  <si>
    <t>SPINAL PROCEDURES WITH MCC</t>
  </si>
  <si>
    <t>SPINAL PROCEDURES WITH CC OR SPINAL NEUROSTIMULATORS</t>
  </si>
  <si>
    <t>VENTRICULAR SHUNT PROCEDURES WITH CC</t>
  </si>
  <si>
    <t>VENTRICULAR SHUNT PROCEDURES WITHOUT CC/MCC</t>
  </si>
  <si>
    <t>EXTRACRANIAL PROCEDURES WITH CC</t>
  </si>
  <si>
    <t>EXTRACRANIAL PROCEDURES WITHOUT CC/MCC</t>
  </si>
  <si>
    <t>SPINAL DISORDERS AND INJURIES WITH CC/MCC</t>
  </si>
  <si>
    <t>NERVOUS SYSTEM NEOPLASMS WITH MCC</t>
  </si>
  <si>
    <t>NERVOUS SYSTEM NEOPLASMS WITHOUT MCC</t>
  </si>
  <si>
    <t>DEGENERATIVE NERVOUS SYSTEM DISORDERS WITH MCC</t>
  </si>
  <si>
    <t>DEGENERATIVE NERVOUS SYSTEM DISORDERS WITHOUT MCC</t>
  </si>
  <si>
    <t>INTRACRANIAL HEMORRHAGE OR CEREBRAL INFARCTION WITH MCC</t>
  </si>
  <si>
    <t>INTRACRANIAL HEMORRHAGE OR CEREBRAL INFARCTION WITH CC OR TPA IN 24 HOURS</t>
  </si>
  <si>
    <t>INTRACRANIAL HEMORRHAGE OR CEREBRAL INFARCTION WITHOUT CC/MCC</t>
  </si>
  <si>
    <t>TRANSIENT ISCHEMIA WITHOUT THROMBOLYTIC</t>
  </si>
  <si>
    <t>NONSPECIFIC CEREBROVASCULAR DISORDERS WITH MCC</t>
  </si>
  <si>
    <t>OTHER DISORDERS OF NERVOUS SYSTEM WITH MCC</t>
  </si>
  <si>
    <t>OTHER DISORDERS OF NERVOUS SYSTEM WITH CC</t>
  </si>
  <si>
    <t>OTHER DISORDERS OF NERVOUS SYSTEM WITHOUT CC/MCC</t>
  </si>
  <si>
    <t>SEIZURES WITH MCC</t>
  </si>
  <si>
    <t>SEIZURES WITHOUT MCC</t>
  </si>
  <si>
    <t>HEADACHES WITHOUT MCC</t>
  </si>
  <si>
    <t>INTRAOCULAR PROCEDURES WITH CC/MCC</t>
  </si>
  <si>
    <t>ACUTE MAJOR EYE INFECTIONS WITH CC/MCC</t>
  </si>
  <si>
    <t>NEUROLOGICAL EYE DISORDERS</t>
  </si>
  <si>
    <t>OTHER DISORDERS OF THE EYE WITHOUT MCC</t>
  </si>
  <si>
    <t>MOUTH PROCEDURES WITH CC/MCC</t>
  </si>
  <si>
    <t>MAJOR CHEST PROCEDURES WITH MCC</t>
  </si>
  <si>
    <t>MAJOR CHEST PROCEDURES WITH CC</t>
  </si>
  <si>
    <t>PULMONARY EMBOLISM WITH MCC OR ACUTE COR PULMONALE</t>
  </si>
  <si>
    <t>PULMONARY EMBOLISM WITHOUT MCC</t>
  </si>
  <si>
    <t>RESPIRATORY INFECTIONS AND INFLAMMATIONS WITH MCC</t>
  </si>
  <si>
    <t>RESPIRATORY INFECTIONS AND INFLAMMATIONS WITH CC</t>
  </si>
  <si>
    <t>MAJOR CHEST TRAUMA WITH MCC</t>
  </si>
  <si>
    <t>MAJOR CHEST TRAUMA WITH CC</t>
  </si>
  <si>
    <t>PULMONARY EDEMA AND RESPIRATORY FAILURE</t>
  </si>
  <si>
    <t>CHRONIC OBSTRUCTIVE PULMONARY DISEASE WITH MCC</t>
  </si>
  <si>
    <t>CHRONIC OBSTRUCTIVE PULMONARY DISEASE WITH CC</t>
  </si>
  <si>
    <t>SIMPLE PNEUMONIA AND PLEURISY WITH MCC</t>
  </si>
  <si>
    <t>SIMPLE PNEUMONIA AND PLEURISY WITH CC</t>
  </si>
  <si>
    <t>PNEUMOTHORAX WITH MCC</t>
  </si>
  <si>
    <t>PNEUMOTHORAX WITH CC</t>
  </si>
  <si>
    <t>BRONCHITIS AND ASTHMA WITH CC/MCC</t>
  </si>
  <si>
    <t>OTHER RESPIRATORY SYSTEM DIAGNOSES WITHOUT MCC</t>
  </si>
  <si>
    <t>RESPIRATORY SYSTEM DIAGNOSIS WITH VENTILATOR SUPPORT &gt;96 HOURS</t>
  </si>
  <si>
    <t>RESPIRATORY SYSTEM DIAGNOSIS WITH VENTILATOR SUPPORT &lt;=96 HOURS</t>
  </si>
  <si>
    <t>AMPUTATION FOR CIRCULATORY SYSTEM DISORDERS EXCEPT UPPER LIMB AND TOE WITH CC</t>
  </si>
  <si>
    <t>PERCUTANEOUS CARDIOVASCULAR PROCEDURES WITH DRUG-ELUTING STENT WITH MCC OR 4+ ARTERIES OR STENTS</t>
  </si>
  <si>
    <t>PERCUTANEOUS CARDIOVASCULAR PROCEDURES WITH DRUG-ELUTING STENT WITHOUT MCC</t>
  </si>
  <si>
    <t>OTHER VASCULAR PROCEDURES WITH MCC</t>
  </si>
  <si>
    <t>OTHER VASCULAR PROCEDURES WITH CC</t>
  </si>
  <si>
    <t>OTHER VASCULAR PROCEDURES WITHOUT CC/MCC</t>
  </si>
  <si>
    <t>OTHER CIRCULATORY SYSTEM O.R. PROCEDURES</t>
  </si>
  <si>
    <t>AORTIC AND HEART ASSIST PROCEDURES EXCEPT PULSATION BALLOON WITH MCC</t>
  </si>
  <si>
    <t>AORTIC AND HEART ASSIST PROCEDURES EXCEPT PULSATION BALLOON WITHOUT MCC</t>
  </si>
  <si>
    <t>OTHER MAJOR CARDIOVASCULAR PROCEDURES WITH MCC</t>
  </si>
  <si>
    <t>OTHER MAJOR CARDIOVASCULAR PROCEDURES WITH CC</t>
  </si>
  <si>
    <t>HEART FAILURE AND SHOCK WITH MCC</t>
  </si>
  <si>
    <t>HEART FAILURE AND SHOCK WITH CC</t>
  </si>
  <si>
    <t>PERIPHERAL VASCULAR DISORDERS WITH CC</t>
  </si>
  <si>
    <t>HYPERTENSION WITHOUT MCC</t>
  </si>
  <si>
    <t>CARDIAC ARRHYTHMIA AND CONDUCTION DISORDERS WITH MCC</t>
  </si>
  <si>
    <t>CARDIAC ARRHYTHMIA AND CONDUCTION DISORDERS WITH CC</t>
  </si>
  <si>
    <t>SYNCOPE AND COLLAPSE</t>
  </si>
  <si>
    <t>OTHER CIRCULATORY SYSTEM DIAGNOSES WITH MCC</t>
  </si>
  <si>
    <t>OTHER CIRCULATORY SYSTEM DIAGNOSES WITH CC</t>
  </si>
  <si>
    <t>MAJOR SMALL AND LARGE BOWEL PROCEDURES WITH MCC</t>
  </si>
  <si>
    <t>MAJOR SMALL AND LARGE BOWEL PROCEDURES WITH CC</t>
  </si>
  <si>
    <t>MAJOR GASTROINTESTINAL DISORDERS AND PERITONEAL INFECTIONS WITH MCC</t>
  </si>
  <si>
    <t>MAJOR GASTROINTESTINAL DISORDERS AND PERITONEAL INFECTIONS WITH CC</t>
  </si>
  <si>
    <t>GASTROINTESTINAL HEMORRHAGE WITH MCC</t>
  </si>
  <si>
    <t>GASTROINTESTINAL HEMORRHAGE WITH CC</t>
  </si>
  <si>
    <t>GASTROINTESTINAL OBSTRUCTION WITH CC</t>
  </si>
  <si>
    <t>GASTROINTESTINAL OBSTRUCTION WITHOUT CC/MCC</t>
  </si>
  <si>
    <t>OTHER DIGESTIVE SYSTEM DIAGNOSES WITH MCC</t>
  </si>
  <si>
    <t>OTHER DIGESTIVE SYSTEM DIAGNOSES WITH CC</t>
  </si>
  <si>
    <t>LAPAROSCOPIC CHOLECYSTECTOMY WITHOUT C.D.E. WITH CC</t>
  </si>
  <si>
    <t>LAPAROSCOPIC CHOLECYSTECTOMY WITHOUT C.D.E. WITHOUT CC/MCC</t>
  </si>
  <si>
    <t>CIRRHOSIS AND ALCOHOLIC HEPATITIS WITH MCC</t>
  </si>
  <si>
    <t>CIRRHOSIS AND ALCOHOLIC HEPATITIS WITH CC</t>
  </si>
  <si>
    <t>MALIGNANCY OF HEPATOBILIARY SYSTEM OR PANCREAS WITH MCC</t>
  </si>
  <si>
    <t>DISORDERS OF PANCREAS EXCEPT MALIGNANCY WITH MCC</t>
  </si>
  <si>
    <t>DISORDERS OF PANCREAS EXCEPT MALIGNANCY WITH CC</t>
  </si>
  <si>
    <t>DISORDERS OF THE BILIARY TRACT WITH CC</t>
  </si>
  <si>
    <t>COMBINED ANTERIOR AND POSTERIOR SPINAL FUSION WITH MCC</t>
  </si>
  <si>
    <t>COMBINED ANTERIOR AND POSTERIOR SPINAL FUSION WITH CC</t>
  </si>
  <si>
    <t>COMBINED ANTERIOR AND POSTERIOR SPINAL FUSION WITHOUT CC/MCC</t>
  </si>
  <si>
    <t>SPINAL FUSION EXCEPT CERVICAL WITH MCC</t>
  </si>
  <si>
    <t>SPINAL FUSION EXCEPT CERVICAL WITHOUT MCC</t>
  </si>
  <si>
    <t>CERVICAL SPINAL FUSION WITH MCC</t>
  </si>
  <si>
    <t>CERVICAL SPINAL FUSION WITH CC</t>
  </si>
  <si>
    <t>CERVICAL SPINAL FUSION WITHOUT CC/MCC</t>
  </si>
  <si>
    <t>HIP AND FEMUR PROCEDURES EXCEPT MAJOR JOINT WITH MCC</t>
  </si>
  <si>
    <t>HIP AND FEMUR PROCEDURES EXCEPT MAJOR JOINT WITH CC</t>
  </si>
  <si>
    <t>HIP AND FEMUR PROCEDURES EXCEPT MAJOR JOINT WITHOUT CC/MCC</t>
  </si>
  <si>
    <t>KNEE PROCEDURES WITHOUT PRINCIPAL DIAGNOSIS OF INFECTION WITH CC/MCC</t>
  </si>
  <si>
    <t>LOCAL EXCISION AND REMOVAL OF INTERNAL FIXATION DEVICES EXCEPT HIP AND FEMUR WITH CC</t>
  </si>
  <si>
    <t>SOFT TISSUE PROCEDURES WITH MCC</t>
  </si>
  <si>
    <t>SOFT TISSUE PROCEDURES WITH CC</t>
  </si>
  <si>
    <t>SOFT TISSUE PROCEDURES WITHOUT CC/MCC</t>
  </si>
  <si>
    <t>FOOT PROCEDURES WITHOUT CC/MCC</t>
  </si>
  <si>
    <t>OTHER MUSCULOSKELETAL SYSTEM AND CONNECTIVE TISSUE O.R. PROCEDURES WITH MCC</t>
  </si>
  <si>
    <t>OTHER MUSCULOSKELETAL SYSTEM AND CONNECTIVE TISSUE O.R. PROCEDURES WITH CC</t>
  </si>
  <si>
    <t>OTHER MUSCULOSKELETAL SYSTEM AND CONNECTIVE TISSUE O.R. PROCEDURES WITHOUT CC/MCC</t>
  </si>
  <si>
    <t>BACK AND NECK PROCEDURES EXCEPT SPINAL FUSION WITH CC</t>
  </si>
  <si>
    <t>BACK AND NECK PROCEDURES EXCEPT SPINAL FUSION WITHOUT CC/MCC</t>
  </si>
  <si>
    <t>FRACTURES OF HIP AND PELVIS WITHOUT MCC</t>
  </si>
  <si>
    <t>OSTEOMYELITIS WITH CC</t>
  </si>
  <si>
    <t>PATHOLOGICAL FRACTURES AND MUSCULOSKELETAL AND CONNECTIVE TISSUE MALIGNANCY WITH CC</t>
  </si>
  <si>
    <t>MEDICAL BACK PROBLEMS WITH MCC</t>
  </si>
  <si>
    <t>MEDICAL BACK PROBLEMS WITHOUT MCC</t>
  </si>
  <si>
    <t>OTHER MUSCULOSKELETAL SYSTEM AND CONNECTIVE TISSUE DIAGNOSES WITH CC</t>
  </si>
  <si>
    <t>SKIN DEBRIDEMENT WITH CC</t>
  </si>
  <si>
    <t>SKIN GRAFT EXCEPT FOR SKIN ULCER OR CELLULITIS WITH CC</t>
  </si>
  <si>
    <t>SKIN GRAFT EXCEPT FOR SKIN ULCER OR CELLULITIS WITHOUT CC/MCC</t>
  </si>
  <si>
    <t>CELLULITIS WITH MCC</t>
  </si>
  <si>
    <t>CELLULITIS WITHOUT MCC</t>
  </si>
  <si>
    <t>MINOR SKIN DISORDERS WITHOUT MCC</t>
  </si>
  <si>
    <t>DIABETES WITH MCC</t>
  </si>
  <si>
    <t>DIABETES WITH CC</t>
  </si>
  <si>
    <t>ENDOCRINE DISORDERS WITH MCC</t>
  </si>
  <si>
    <t>ENDOCRINE DISORDERS WITH CC</t>
  </si>
  <si>
    <t>OTHER KIDNEY AND URINARY TRACT PROCEDURES WITH MCC</t>
  </si>
  <si>
    <t>RENAL FAILURE WITH MCC</t>
  </si>
  <si>
    <t>RENAL FAILURE WITH CC</t>
  </si>
  <si>
    <t>KIDNEY AND URINARY TRACT INFECTIONS WITH MCC</t>
  </si>
  <si>
    <t>KIDNEY AND URINARY TRACT INFECTIONS WITHOUT MCC</t>
  </si>
  <si>
    <t>OTHER KIDNEY AND URINARY TRACT DIAGNOSES WITH MCC</t>
  </si>
  <si>
    <t>OTHER KIDNEY AND URINARY TRACT DIAGNOSES WITH CC</t>
  </si>
  <si>
    <t>UTERINE AND ADNEXA PROCEDURES FOR NON-MALIGNANCY WITHOUT CC/MCC</t>
  </si>
  <si>
    <t>RED BLOOD CELL DISORDERS WITHOUT MCC</t>
  </si>
  <si>
    <t>POSTOPERATIVE AND POST-TRAUMATIC INFECTIONS WITH MCC</t>
  </si>
  <si>
    <t>POSTOPERATIVE AND POST-TRAUMATIC INFECTIONS WITHOUT MCC</t>
  </si>
  <si>
    <t>SEPTICEMIA OR SEVERE SEPSIS WITH MV &gt;96 HOURS</t>
  </si>
  <si>
    <t>SEPTICEMIA OR SEVERE SEPSIS WITHOUT MV &gt;96 HOURS WITH MCC</t>
  </si>
  <si>
    <t>SEPTICEMIA OR SEVERE SEPSIS WITHOUT MV &gt;96 HOURS WITHOUT MCC</t>
  </si>
  <si>
    <t>ACUTE ADJUSTMENT REACTION AND PSYCHOSOCIAL DYSFUNCTION</t>
  </si>
  <si>
    <t>DEPRESSIVE NEUROSES</t>
  </si>
  <si>
    <t>DISORDERS OF PERSONALITY AND IMPULSE CONTROL</t>
  </si>
  <si>
    <t>ORGANIC DISTURBANCES AND INTELLECTUAL DISABILITY</t>
  </si>
  <si>
    <t>PSYCHOSES</t>
  </si>
  <si>
    <t>SKIN GRAFTS FOR INJURIES WITH CC/MCC</t>
  </si>
  <si>
    <t>HAND PROCEDURES FOR INJURIES</t>
  </si>
  <si>
    <t>OTHER O.R. PROCEDURES FOR INJURIES WITH MCC</t>
  </si>
  <si>
    <t>OTHER O.R. PROCEDURES FOR INJURIES WITH CC</t>
  </si>
  <si>
    <t>OTHER O.R. PROCEDURES FOR INJURIES WITHOUT CC/MCC</t>
  </si>
  <si>
    <t>POISONING AND TOXIC EFFECTS OF DRUGS WITH MCC</t>
  </si>
  <si>
    <t>POISONING AND TOXIC EFFECTS OF DRUGS WITHOUT MCC</t>
  </si>
  <si>
    <t>COMPLICATIONS OF TREATMENT WITH CC</t>
  </si>
  <si>
    <t>EXTENSIVE BURNS OR FULL THICKNESS BURNS WITH MV &gt;96 HOURS WITH SKIN GRAFT</t>
  </si>
  <si>
    <t>FULL THICKNESS BURN WITH SKIN GRAFT OR INHALATION INJURY WITH CC/MCC</t>
  </si>
  <si>
    <t>FULL THICKNESS BURN WITH SKIN GRAFT OR INHALATION INJURY WITHOUT CC/MCC</t>
  </si>
  <si>
    <t>FULL THICKNESS BURN WITHOUT SKIN GRAFT OR INHALATION INJURY</t>
  </si>
  <si>
    <t>NON-EXTENSIVE BURNS</t>
  </si>
  <si>
    <t>SIGNS AND SYMPTOMS WITHOUT MCC</t>
  </si>
  <si>
    <t>AFTERCARE WITH CC/MCC</t>
  </si>
  <si>
    <t>OTHER FACTORS INFLUENCING HEALTH STATUS</t>
  </si>
  <si>
    <t>CRANIOTOMY FOR MULTIPLE SIGNIFICANT TRAUMA</t>
  </si>
  <si>
    <t>OTHER O.R. PROCEDURES FOR MULTIPLE SIGNIFICANT TRAUMA WITH MCC</t>
  </si>
  <si>
    <t>OTHER O.R. PROCEDURES FOR MULTIPLE SIGNIFICANT TRAUMA WITH CC</t>
  </si>
  <si>
    <t>OTHER MULTIPLE SIGNIFICANT TRAUMA WITH MCC</t>
  </si>
  <si>
    <t>OTHER MULTIPLE SIGNIFICANT TRAUMA WITH CC</t>
  </si>
  <si>
    <t>OTHER MULTIPLE SIGNIFICANT TRAUMA WITHOUT CC/MCC</t>
  </si>
  <si>
    <t>HIV WITH MAJOR RELATED CONDITION WITH MCC</t>
  </si>
  <si>
    <t>NONSPECIFIC CEREBROVASCULAR DISORDERS WITH CC</t>
  </si>
  <si>
    <t>CRANIAL AND PERIPHERAL NERVE DISORDERS WITHOUT MCC</t>
  </si>
  <si>
    <t>DYSEQUILIBRIUM</t>
  </si>
  <si>
    <t>DENTAL AND ORAL DISEASES WITH MCC</t>
  </si>
  <si>
    <t>RESPIRATORY NEOPLASMS WITH MCC</t>
  </si>
  <si>
    <t>OTHER RESPIRATORY SYSTEM DIAGNOSES WITH MCC</t>
  </si>
  <si>
    <t>CARDIAC VALVE AND OTHER MAJOR CARDIOTHORACIC PROCEDURES WITHOUT CARDIAC CATHETERIZATION WITH CC</t>
  </si>
  <si>
    <t>PERIPHERAL VASCULAR DISORDERS WITH MCC</t>
  </si>
  <si>
    <t>APPENDECTOMY WITHOUT COMPLICATED PRINCIPAL DIAGNOSIS WITHOUT CC/MCC</t>
  </si>
  <si>
    <t>ADRENAL AND PITUITARY PROCEDURES WITH CC/MCC</t>
  </si>
  <si>
    <t>DIABETES WITHOUT CC/MCC</t>
  </si>
  <si>
    <t>MAJOR BLADDER PROCEDURES WITH CC</t>
  </si>
  <si>
    <t>KIDNEY AND URETER PROCEDURES FOR NON-NEOPLASM WITH CC</t>
  </si>
  <si>
    <t>COMPLICATIONS OF TREATMENT WITH MCC</t>
  </si>
  <si>
    <t>COMPLICATIONS OF TREATMENT WITHOUT CC/MCC</t>
  </si>
  <si>
    <t>DRGs with fewer than 11 discharges have been excluded.</t>
  </si>
  <si>
    <t>003</t>
  </si>
  <si>
    <t>004</t>
  </si>
  <si>
    <t>020</t>
  </si>
  <si>
    <t>021</t>
  </si>
  <si>
    <t>023</t>
  </si>
  <si>
    <t>024</t>
  </si>
  <si>
    <t>025</t>
  </si>
  <si>
    <t>026</t>
  </si>
  <si>
    <t>027</t>
  </si>
  <si>
    <t>028</t>
  </si>
  <si>
    <t>029</t>
  </si>
  <si>
    <t>032</t>
  </si>
  <si>
    <t>033</t>
  </si>
  <si>
    <t>038</t>
  </si>
  <si>
    <t>039</t>
  </si>
  <si>
    <t>040</t>
  </si>
  <si>
    <t>041</t>
  </si>
  <si>
    <t>042</t>
  </si>
  <si>
    <t>052</t>
  </si>
  <si>
    <t>054</t>
  </si>
  <si>
    <t>055</t>
  </si>
  <si>
    <t>056</t>
  </si>
  <si>
    <t>057</t>
  </si>
  <si>
    <t>064</t>
  </si>
  <si>
    <t>065</t>
  </si>
  <si>
    <t>066</t>
  </si>
  <si>
    <t>069</t>
  </si>
  <si>
    <t>071</t>
  </si>
  <si>
    <t>082</t>
  </si>
  <si>
    <t>083</t>
  </si>
  <si>
    <t>084</t>
  </si>
  <si>
    <t>085</t>
  </si>
  <si>
    <t>086</t>
  </si>
  <si>
    <t>087</t>
  </si>
  <si>
    <t>089</t>
  </si>
  <si>
    <t>CONCUSSION WITH CC</t>
  </si>
  <si>
    <t>091</t>
  </si>
  <si>
    <t>092</t>
  </si>
  <si>
    <t>093</t>
  </si>
  <si>
    <t>100</t>
  </si>
  <si>
    <t>101</t>
  </si>
  <si>
    <t>103</t>
  </si>
  <si>
    <t>116</t>
  </si>
  <si>
    <t>121</t>
  </si>
  <si>
    <t>123</t>
  </si>
  <si>
    <t>125</t>
  </si>
  <si>
    <t>137</t>
  </si>
  <si>
    <t>140</t>
  </si>
  <si>
    <t>MAJOR HEAD AND NECK PROCEDURES WITH MCC</t>
  </si>
  <si>
    <t>141</t>
  </si>
  <si>
    <t>MAJOR HEAD AND NECK PROCEDURES WITH CC</t>
  </si>
  <si>
    <t>142</t>
  </si>
  <si>
    <t>MAJOR HEAD AND NECK PROCEDURES WITHOUT CC/MCC</t>
  </si>
  <si>
    <t>175</t>
  </si>
  <si>
    <t>176</t>
  </si>
  <si>
    <t>177</t>
  </si>
  <si>
    <t>178</t>
  </si>
  <si>
    <t>180</t>
  </si>
  <si>
    <t>183</t>
  </si>
  <si>
    <t>184</t>
  </si>
  <si>
    <t>185</t>
  </si>
  <si>
    <t>MAJOR CHEST TRAUMA WITHOUT CC/MCC</t>
  </si>
  <si>
    <t>189</t>
  </si>
  <si>
    <t>190</t>
  </si>
  <si>
    <t>191</t>
  </si>
  <si>
    <t>193</t>
  </si>
  <si>
    <t>194</t>
  </si>
  <si>
    <t>199</t>
  </si>
  <si>
    <t>200</t>
  </si>
  <si>
    <t>206</t>
  </si>
  <si>
    <t>207</t>
  </si>
  <si>
    <t>208</t>
  </si>
  <si>
    <t>220</t>
  </si>
  <si>
    <t>240</t>
  </si>
  <si>
    <t>246</t>
  </si>
  <si>
    <t>247</t>
  </si>
  <si>
    <t>252</t>
  </si>
  <si>
    <t>253</t>
  </si>
  <si>
    <t>254</t>
  </si>
  <si>
    <t>264</t>
  </si>
  <si>
    <t>268</t>
  </si>
  <si>
    <t>269</t>
  </si>
  <si>
    <t>270</t>
  </si>
  <si>
    <t>271</t>
  </si>
  <si>
    <t>280</t>
  </si>
  <si>
    <t>281</t>
  </si>
  <si>
    <t>286</t>
  </si>
  <si>
    <t>291</t>
  </si>
  <si>
    <t>292</t>
  </si>
  <si>
    <t>299</t>
  </si>
  <si>
    <t>300</t>
  </si>
  <si>
    <t>304</t>
  </si>
  <si>
    <t>HYPERTENSION WITH MCC</t>
  </si>
  <si>
    <t>305</t>
  </si>
  <si>
    <t>308</t>
  </si>
  <si>
    <t>309</t>
  </si>
  <si>
    <t>312</t>
  </si>
  <si>
    <t>314</t>
  </si>
  <si>
    <t>315</t>
  </si>
  <si>
    <t>343</t>
  </si>
  <si>
    <t>377</t>
  </si>
  <si>
    <t>378</t>
  </si>
  <si>
    <t>391</t>
  </si>
  <si>
    <t>392</t>
  </si>
  <si>
    <t>394</t>
  </si>
  <si>
    <t>432</t>
  </si>
  <si>
    <t>433</t>
  </si>
  <si>
    <t>441</t>
  </si>
  <si>
    <t>442</t>
  </si>
  <si>
    <t>445</t>
  </si>
  <si>
    <t>453</t>
  </si>
  <si>
    <t>454</t>
  </si>
  <si>
    <t>455</t>
  </si>
  <si>
    <t>457</t>
  </si>
  <si>
    <t>459</t>
  </si>
  <si>
    <t>460</t>
  </si>
  <si>
    <t>463</t>
  </si>
  <si>
    <t>464</t>
  </si>
  <si>
    <t>471</t>
  </si>
  <si>
    <t>472</t>
  </si>
  <si>
    <t>473</t>
  </si>
  <si>
    <t>480</t>
  </si>
  <si>
    <t>481</t>
  </si>
  <si>
    <t>482</t>
  </si>
  <si>
    <t>483</t>
  </si>
  <si>
    <t>488</t>
  </si>
  <si>
    <t>492</t>
  </si>
  <si>
    <t>493</t>
  </si>
  <si>
    <t>494</t>
  </si>
  <si>
    <t>496</t>
  </si>
  <si>
    <t>500</t>
  </si>
  <si>
    <t>501</t>
  </si>
  <si>
    <t>505</t>
  </si>
  <si>
    <t>511</t>
  </si>
  <si>
    <t>512</t>
  </si>
  <si>
    <t>513</t>
  </si>
  <si>
    <t>515</t>
  </si>
  <si>
    <t>516</t>
  </si>
  <si>
    <t>517</t>
  </si>
  <si>
    <t>519</t>
  </si>
  <si>
    <t>520</t>
  </si>
  <si>
    <t>522</t>
  </si>
  <si>
    <t>HIP REPLACEMENT WITH PRINCIPAL DIAGNOSIS OF HIP FRACTURE WITHOUT MCC</t>
  </si>
  <si>
    <t>536</t>
  </si>
  <si>
    <t>543</t>
  </si>
  <si>
    <t>551</t>
  </si>
  <si>
    <t>552</t>
  </si>
  <si>
    <t>563</t>
  </si>
  <si>
    <t>571</t>
  </si>
  <si>
    <t>577</t>
  </si>
  <si>
    <t>579</t>
  </si>
  <si>
    <t>580</t>
  </si>
  <si>
    <t>602</t>
  </si>
  <si>
    <t>603</t>
  </si>
  <si>
    <t>605</t>
  </si>
  <si>
    <t>638</t>
  </si>
  <si>
    <t>640</t>
  </si>
  <si>
    <t>641</t>
  </si>
  <si>
    <t>660</t>
  </si>
  <si>
    <t>682</t>
  </si>
  <si>
    <t>683</t>
  </si>
  <si>
    <t>690</t>
  </si>
  <si>
    <t>698</t>
  </si>
  <si>
    <t>699</t>
  </si>
  <si>
    <t>710</t>
  </si>
  <si>
    <t>PENIS PROCEDURES WITHOUT CC/MCC</t>
  </si>
  <si>
    <t>812</t>
  </si>
  <si>
    <t>853</t>
  </si>
  <si>
    <t>856</t>
  </si>
  <si>
    <t>857</t>
  </si>
  <si>
    <t>862</t>
  </si>
  <si>
    <t>863</t>
  </si>
  <si>
    <t>870</t>
  </si>
  <si>
    <t>871</t>
  </si>
  <si>
    <t>872</t>
  </si>
  <si>
    <t>880</t>
  </si>
  <si>
    <t>881</t>
  </si>
  <si>
    <t>883</t>
  </si>
  <si>
    <t>884</t>
  </si>
  <si>
    <t>885</t>
  </si>
  <si>
    <t>896</t>
  </si>
  <si>
    <t>897</t>
  </si>
  <si>
    <t>904</t>
  </si>
  <si>
    <t>906</t>
  </si>
  <si>
    <t>907</t>
  </si>
  <si>
    <t>908</t>
  </si>
  <si>
    <t>917</t>
  </si>
  <si>
    <t>918</t>
  </si>
  <si>
    <t>920</t>
  </si>
  <si>
    <t>921</t>
  </si>
  <si>
    <t>927</t>
  </si>
  <si>
    <t>928</t>
  </si>
  <si>
    <t>929</t>
  </si>
  <si>
    <t>933</t>
  </si>
  <si>
    <t>EXTENSIVE BURNS OR FULL THICKNESS BURNS WITH MV &gt;96 HOURS WITHOUT SKIN GRAFT</t>
  </si>
  <si>
    <t>934</t>
  </si>
  <si>
    <t>935</t>
  </si>
  <si>
    <t>945</t>
  </si>
  <si>
    <t>REHABILITATION WITH CC/MCC</t>
  </si>
  <si>
    <t>948</t>
  </si>
  <si>
    <t>949</t>
  </si>
  <si>
    <t>951</t>
  </si>
  <si>
    <t>955</t>
  </si>
  <si>
    <t>956</t>
  </si>
  <si>
    <t>957</t>
  </si>
  <si>
    <t>958</t>
  </si>
  <si>
    <t>963</t>
  </si>
  <si>
    <t>964</t>
  </si>
  <si>
    <t>965</t>
  </si>
  <si>
    <t>974</t>
  </si>
  <si>
    <t>981</t>
  </si>
  <si>
    <t>982</t>
  </si>
  <si>
    <t>983</t>
  </si>
  <si>
    <t>030</t>
  </si>
  <si>
    <t>SPINAL PROCEDURES WITHOUT CC/MCC</t>
  </si>
  <si>
    <t>070</t>
  </si>
  <si>
    <t>074</t>
  </si>
  <si>
    <t>144</t>
  </si>
  <si>
    <t>149</t>
  </si>
  <si>
    <t>157</t>
  </si>
  <si>
    <t>163</t>
  </si>
  <si>
    <t>164</t>
  </si>
  <si>
    <t>202</t>
  </si>
  <si>
    <t>205</t>
  </si>
  <si>
    <t>287</t>
  </si>
  <si>
    <t>329</t>
  </si>
  <si>
    <t>330</t>
  </si>
  <si>
    <t>356</t>
  </si>
  <si>
    <t>OTHER DIGESTIVE SYSTEM O.R. PROCEDURES WITH MCC</t>
  </si>
  <si>
    <t>371</t>
  </si>
  <si>
    <t>372</t>
  </si>
  <si>
    <t>389</t>
  </si>
  <si>
    <t>390</t>
  </si>
  <si>
    <t>393</t>
  </si>
  <si>
    <t>418</t>
  </si>
  <si>
    <t>419</t>
  </si>
  <si>
    <t>435</t>
  </si>
  <si>
    <t>438</t>
  </si>
  <si>
    <t>439</t>
  </si>
  <si>
    <t>502</t>
  </si>
  <si>
    <t>521</t>
  </si>
  <si>
    <t>HIP REPLACEMENT WITH PRINCIPAL DIAGNOSIS OF HIP FRACTURE WITH MCC</t>
  </si>
  <si>
    <t>540</t>
  </si>
  <si>
    <t>558</t>
  </si>
  <si>
    <t>560</t>
  </si>
  <si>
    <t>565</t>
  </si>
  <si>
    <t>578</t>
  </si>
  <si>
    <t>581</t>
  </si>
  <si>
    <t>607</t>
  </si>
  <si>
    <t>614</t>
  </si>
  <si>
    <t>637</t>
  </si>
  <si>
    <t>639</t>
  </si>
  <si>
    <t>643</t>
  </si>
  <si>
    <t>644</t>
  </si>
  <si>
    <t>654</t>
  </si>
  <si>
    <t>673</t>
  </si>
  <si>
    <t>689</t>
  </si>
  <si>
    <t>743</t>
  </si>
  <si>
    <t>854</t>
  </si>
  <si>
    <t>909</t>
  </si>
  <si>
    <t>919</t>
  </si>
  <si>
    <t>987</t>
  </si>
  <si>
    <t>988</t>
  </si>
  <si>
    <t>Standard Charge by v38 MSDRG (includes ALL Payors)</t>
  </si>
  <si>
    <t>UW Medicine</t>
  </si>
  <si>
    <t>DRG Description</t>
  </si>
  <si>
    <t>094</t>
  </si>
  <si>
    <t>122</t>
  </si>
  <si>
    <t>145</t>
  </si>
  <si>
    <t>155</t>
  </si>
  <si>
    <t>158</t>
  </si>
  <si>
    <t>239</t>
  </si>
  <si>
    <t>296</t>
  </si>
  <si>
    <t>456</t>
  </si>
  <si>
    <t>475</t>
  </si>
  <si>
    <t>478</t>
  </si>
  <si>
    <t>497</t>
  </si>
  <si>
    <t>504</t>
  </si>
  <si>
    <t>510</t>
  </si>
  <si>
    <t>514</t>
  </si>
  <si>
    <t>518</t>
  </si>
  <si>
    <t>559</t>
  </si>
  <si>
    <t>562</t>
  </si>
  <si>
    <t>596</t>
  </si>
  <si>
    <t>617</t>
  </si>
  <si>
    <t>664</t>
  </si>
  <si>
    <t>672</t>
  </si>
  <si>
    <t>700</t>
  </si>
  <si>
    <t>717</t>
  </si>
  <si>
    <t>858</t>
  </si>
  <si>
    <t>876</t>
  </si>
  <si>
    <t>882</t>
  </si>
  <si>
    <t>894</t>
  </si>
  <si>
    <t>902</t>
  </si>
  <si>
    <t>914</t>
  </si>
  <si>
    <t>922</t>
  </si>
  <si>
    <t>923</t>
  </si>
  <si>
    <t>940</t>
  </si>
  <si>
    <t>959</t>
  </si>
  <si>
    <t>975</t>
  </si>
  <si>
    <t>ECMO OR TRACHEOSTOMY WITH MV &gt;96 HOURS OR PRINCIPAL DIAGNOSIS EXCEPT FACE</t>
  </si>
  <si>
    <t>TRACHEOSTOMY WITH MV &gt;96 HOURS OR PRINCIPAL DIAGNOSIS EXCEPT FACE</t>
  </si>
  <si>
    <t>PERIPHERAL</t>
  </si>
  <si>
    <t>TRAUMATIC STUPOR AND COMA</t>
  </si>
  <si>
    <t>BACTERIAL AND TUBERCULOUS INFECTIONS OF NERVOUS SYSTEM WITH MCC</t>
  </si>
  <si>
    <t>ACUTE MAJOR EYE INFECTIONS WITHOUT CC/MCC</t>
  </si>
  <si>
    <t>OTHER EAR</t>
  </si>
  <si>
    <t>DENTAL AND ORAL DISEASES WITH CC</t>
  </si>
  <si>
    <t>AMPUTATION FOR CIRCULATORY SYSTEM DISORDERS EXCEPT UPPER LIMB AND TOE WITH MCC</t>
  </si>
  <si>
    <t>ACUTE MYOCARDIAL INFARCTION</t>
  </si>
  <si>
    <t>CIRCULATORY DISORDERS EXCEPT AMI</t>
  </si>
  <si>
    <t>CARDIAC ARREST</t>
  </si>
  <si>
    <t>ESOPHAGITIS</t>
  </si>
  <si>
    <t>DISORDERS OF LIVER EXCEPT MALIGNANCY</t>
  </si>
  <si>
    <t>SPINAL FUSION EXCEPT CERVICAL WITH SPINAL CURVATURE OR MALIGNANCY OR INFECTION OR EXTENSIVE FUSIONS WITH MCC</t>
  </si>
  <si>
    <t>SPINAL FUSION EXCEPT CERVICAL WITH SPINAL CURVATURE OR MALIGNANCY OR INFECTION OR EXTENSIVE FUSIONS WITH CC</t>
  </si>
  <si>
    <t>WOUND DEBRIDEMENT AND SKIN GRAFT EXCEPT HAND FOR MUSCULOSKELETAL SYSTEM AND CONNECTIVE TISSUE DISORDERS WITH MCC</t>
  </si>
  <si>
    <t>WOUND DEBRIDEMENT AND SKIN GRAFT EXCEPT HAND FOR MUSCULOSKELETAL SYSTEM AND CONNECTIVE TISSUE DISORDERS WITH CC</t>
  </si>
  <si>
    <t>AMPUTATION FOR MUSCULOSKELETAL SYSTEM AND CONNECTIVE TISSUE DISORDERS WITH CC</t>
  </si>
  <si>
    <t>BIOPSIES OF MUSCULOSKELETAL SYSTEM AND CONNECTIVE TISSUE WITH CC</t>
  </si>
  <si>
    <t>MAJOR JOINT/LIMB REATTACHMENT PROCEDURE OF UPPER EXTREMITIES</t>
  </si>
  <si>
    <t>LOWER EXTREMITY AND HUMERUS PROCEDURES EXCEPT HIP</t>
  </si>
  <si>
    <t>LOCAL EXCISION AND REMOVAL OF INTERNAL FIXATION DEVICES EXCEPT HIP AND FEMUR WITHOUT CC/MCC</t>
  </si>
  <si>
    <t>FOOT PROCEDURES WITH CC</t>
  </si>
  <si>
    <t>SHOULDER</t>
  </si>
  <si>
    <t>HAND OR WRIST PROCEDURES</t>
  </si>
  <si>
    <t>BACK AND NECK PROCEDURES EXCEPT SPINAL FUSION WITH MCC OR DISC DEVICE OR NEUROSTIMULATOR</t>
  </si>
  <si>
    <t>TENDONITIS</t>
  </si>
  <si>
    <t>AFTERCARE</t>
  </si>
  <si>
    <t>FRACTURE</t>
  </si>
  <si>
    <t>OTHER SKIN</t>
  </si>
  <si>
    <t>MAJOR SKIN DISORDERS WITHOUT MCC</t>
  </si>
  <si>
    <t>TRAUMA TO THE SKIN</t>
  </si>
  <si>
    <t>AMPUTATION OF LOWER LIMB FOR ENDOCRINE</t>
  </si>
  <si>
    <t>MISCELLANEOUS DISORDERS OF NUTRITION</t>
  </si>
  <si>
    <t>MINOR BLADDER PROCEDURES WITHOUT CC/MCC</t>
  </si>
  <si>
    <t>URETHRAL PROCEDURES WITHOUT CC/MCC</t>
  </si>
  <si>
    <t>OTHER KIDNEY AND URINARY TRACT DIAGNOSES WITHOUT CC/MCC</t>
  </si>
  <si>
    <t>OTHER MALE REPRODUCTIVE SYSTEM O.R. PROCEDURES EXCEPT MALIGNANCY WITH CC/MCC</t>
  </si>
  <si>
    <t>INFECTIOUS AND PARASITIC DISEASES WITH O.R. PROCEDURE WITH MCC</t>
  </si>
  <si>
    <t>INFECTIOUS AND PARASITIC DISEASES WITH O.R. PROCEDURE WITH CC</t>
  </si>
  <si>
    <t>POSTOPERATIVE OR POST-TRAUMATIC INFECTIONS WITH O.R. PROCEDURE WITH MCC</t>
  </si>
  <si>
    <t>POSTOPERATIVE OR POST-TRAUMATIC INFECTIONS WITH O.R. PROCEDURE WITH CC</t>
  </si>
  <si>
    <t>POSTOPERATIVE OR POST-TRAUMATIC INFECTIONS WITH O.R. PROCEDURE WITHOUT CC/MCC</t>
  </si>
  <si>
    <t>O.R. PROCEDURE WITH PRINCIPAL DIAGNOSIS OF MENTAL ILLNESS</t>
  </si>
  <si>
    <t>NEUROSES EXCEPT DEPRESSIVE</t>
  </si>
  <si>
    <t>ALCOHOL</t>
  </si>
  <si>
    <t>WOUND DEBRIDEMENTS FOR INJURIES WITH CC</t>
  </si>
  <si>
    <t>TRAUMATIC INJURY WITHOUT MCC</t>
  </si>
  <si>
    <t>OTHER INJURY</t>
  </si>
  <si>
    <t>O.R. PROCEDURES WITH DIAGNOSES OF OTHER CONTACT WITH HEALTH SERVICES WITH CC</t>
  </si>
  <si>
    <t>LIMB REATTACHMENT</t>
  </si>
  <si>
    <t>OTHER O.R. PROCEDURES FOR MULTIPLE SIGNIFICANT TRAUMA WITHOUT CC/MCC</t>
  </si>
  <si>
    <t>HIV WITH MAJOR RELATED CONDITION WITH CC</t>
  </si>
  <si>
    <t>EXTENSIVE O.R. PROCEDURE UNRELATED TO PRINCIPAL DIAGNOSIS WITH MCC</t>
  </si>
  <si>
    <t>EXTENSIVE O.R. PROCEDURE UNRELATED TO PRINCIPAL DIAGNOSIS WITH CC</t>
  </si>
  <si>
    <t>EXTENSIVE O.R. PROCEDURE UNRELATED TO PRINCIPAL DIAGNOSIS WITHOUT CC/MCC</t>
  </si>
  <si>
    <t>NON-EXTENSIVE O.R. PROCEDURE UNRELATED TO PRINCIPAL DIAGNOSIS WITH MCC</t>
  </si>
  <si>
    <t>NON-EXTENSIVE O.R. PROCEDURE UNRELATED TO PRINCIPAL DIAGNOSIS WITH CC</t>
  </si>
  <si>
    <t>Discharge Dates 10/01/2020 - 9/30/2021</t>
  </si>
  <si>
    <t>Average Self-Pay and Prompt Pay Discount per Case</t>
  </si>
  <si>
    <t>Average Self-Pay and Post Service Discount per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</si>
</sst>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2" fontId="0" fillId="3" borderId="0" xfId="0" applyNumberFormat="1" applyFill="1" applyAlignment="1">
      <alignment vertical="center"/>
    </xf>
    <xf numFmtId="42" fontId="5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2"/>
  <sheetViews>
    <sheetView tabSelected="1" workbookViewId="0">
      <pane ySplit="8" topLeftCell="A9" activePane="bottomLeft" state="frozen"/>
      <selection pane="bottomLeft" activeCell="D9" sqref="D9"/>
    </sheetView>
  </sheetViews>
  <sheetFormatPr defaultRowHeight="15" x14ac:dyDescent="0.25"/>
  <cols>
    <col min="1" max="1" width="9.140625" style="5"/>
    <col min="2" max="2" width="116.28515625" style="6" customWidth="1"/>
    <col min="3" max="3" width="15.7109375" style="5" customWidth="1"/>
    <col min="4" max="5" width="20.7109375" style="10" customWidth="1"/>
    <col min="6" max="16384" width="9.140625" style="5"/>
  </cols>
  <sheetData>
    <row r="1" spans="1:5" ht="18.75" x14ac:dyDescent="0.25">
      <c r="A1" s="4" t="s">
        <v>454</v>
      </c>
    </row>
    <row r="2" spans="1:5" x14ac:dyDescent="0.25">
      <c r="A2" s="7" t="s">
        <v>2</v>
      </c>
    </row>
    <row r="3" spans="1:5" x14ac:dyDescent="0.25">
      <c r="A3" s="8" t="s">
        <v>453</v>
      </c>
    </row>
    <row r="4" spans="1:5" x14ac:dyDescent="0.25">
      <c r="A4" s="8" t="s">
        <v>549</v>
      </c>
    </row>
    <row r="5" spans="1:5" x14ac:dyDescent="0.25">
      <c r="A5" s="9" t="s">
        <v>189</v>
      </c>
    </row>
    <row r="8" spans="1:5" ht="45" x14ac:dyDescent="0.25">
      <c r="A8" s="1" t="s">
        <v>0</v>
      </c>
      <c r="B8" s="2" t="s">
        <v>455</v>
      </c>
      <c r="C8" s="3" t="s">
        <v>1</v>
      </c>
      <c r="D8" s="11" t="s">
        <v>551</v>
      </c>
      <c r="E8" s="11" t="s">
        <v>550</v>
      </c>
    </row>
    <row r="9" spans="1:5" x14ac:dyDescent="0.25">
      <c r="A9" s="5" t="s">
        <v>190</v>
      </c>
      <c r="B9" s="6" t="s">
        <v>490</v>
      </c>
      <c r="C9" s="10">
        <v>803817.474390244</v>
      </c>
      <c r="D9" s="10">
        <f>C9*0.7</f>
        <v>562672.23207317072</v>
      </c>
      <c r="E9" s="10">
        <f>D9*0.9</f>
        <v>506405.00886585366</v>
      </c>
    </row>
    <row r="10" spans="1:5" x14ac:dyDescent="0.25">
      <c r="A10" s="5" t="s">
        <v>191</v>
      </c>
      <c r="B10" s="6" t="s">
        <v>491</v>
      </c>
      <c r="C10" s="10">
        <v>574065.30696969701</v>
      </c>
      <c r="D10" s="10">
        <f t="shared" ref="D10:D73" si="0">C10*0.7</f>
        <v>401845.71487878787</v>
      </c>
      <c r="E10" s="10">
        <f t="shared" ref="E10:E73" si="1">D10*0.9</f>
        <v>361661.14339090907</v>
      </c>
    </row>
    <row r="11" spans="1:5" x14ac:dyDescent="0.25">
      <c r="A11" s="5" t="s">
        <v>192</v>
      </c>
      <c r="B11" s="6" t="s">
        <v>3</v>
      </c>
      <c r="C11" s="10">
        <v>437154.3909722222</v>
      </c>
      <c r="D11" s="10">
        <f t="shared" si="0"/>
        <v>306008.07368055551</v>
      </c>
      <c r="E11" s="10">
        <f t="shared" si="1"/>
        <v>275407.26631249994</v>
      </c>
    </row>
    <row r="12" spans="1:5" x14ac:dyDescent="0.25">
      <c r="A12" s="5" t="s">
        <v>193</v>
      </c>
      <c r="B12" s="6" t="s">
        <v>4</v>
      </c>
      <c r="C12" s="10">
        <v>329057.89444444445</v>
      </c>
      <c r="D12" s="10">
        <f t="shared" si="0"/>
        <v>230340.5261111111</v>
      </c>
      <c r="E12" s="10">
        <f t="shared" si="1"/>
        <v>207306.47349999999</v>
      </c>
    </row>
    <row r="13" spans="1:5" ht="30" x14ac:dyDescent="0.25">
      <c r="A13" s="5" t="s">
        <v>194</v>
      </c>
      <c r="B13" s="6" t="s">
        <v>5</v>
      </c>
      <c r="C13" s="10">
        <v>243721.41654450275</v>
      </c>
      <c r="D13" s="10">
        <f t="shared" si="0"/>
        <v>170604.9915811519</v>
      </c>
      <c r="E13" s="10">
        <f t="shared" si="1"/>
        <v>153544.49242303672</v>
      </c>
    </row>
    <row r="14" spans="1:5" x14ac:dyDescent="0.25">
      <c r="A14" s="5" t="s">
        <v>195</v>
      </c>
      <c r="B14" s="6" t="s">
        <v>6</v>
      </c>
      <c r="C14" s="10">
        <v>179416.83265624999</v>
      </c>
      <c r="D14" s="10">
        <f t="shared" si="0"/>
        <v>125591.78285937499</v>
      </c>
      <c r="E14" s="10">
        <f t="shared" si="1"/>
        <v>113032.60457343749</v>
      </c>
    </row>
    <row r="15" spans="1:5" x14ac:dyDescent="0.25">
      <c r="A15" s="5" t="s">
        <v>196</v>
      </c>
      <c r="B15" s="6" t="s">
        <v>7</v>
      </c>
      <c r="C15" s="10">
        <v>255015.36331753552</v>
      </c>
      <c r="D15" s="10">
        <f t="shared" si="0"/>
        <v>178510.75432227485</v>
      </c>
      <c r="E15" s="10">
        <f t="shared" si="1"/>
        <v>160659.67889004736</v>
      </c>
    </row>
    <row r="16" spans="1:5" x14ac:dyDescent="0.25">
      <c r="A16" s="5" t="s">
        <v>197</v>
      </c>
      <c r="B16" s="6" t="s">
        <v>8</v>
      </c>
      <c r="C16" s="10">
        <v>151010.90088541672</v>
      </c>
      <c r="D16" s="10">
        <f t="shared" si="0"/>
        <v>105707.6306197917</v>
      </c>
      <c r="E16" s="10">
        <f t="shared" si="1"/>
        <v>95136.867557812526</v>
      </c>
    </row>
    <row r="17" spans="1:5" x14ac:dyDescent="0.25">
      <c r="A17" s="5" t="s">
        <v>198</v>
      </c>
      <c r="B17" s="6" t="s">
        <v>9</v>
      </c>
      <c r="C17" s="10">
        <v>142075.0405442176</v>
      </c>
      <c r="D17" s="10">
        <f t="shared" si="0"/>
        <v>99452.52838095231</v>
      </c>
      <c r="E17" s="10">
        <f t="shared" si="1"/>
        <v>89507.275542857082</v>
      </c>
    </row>
    <row r="18" spans="1:5" x14ac:dyDescent="0.25">
      <c r="A18" s="5" t="s">
        <v>199</v>
      </c>
      <c r="B18" s="6" t="s">
        <v>10</v>
      </c>
      <c r="C18" s="10">
        <v>246791.33425531912</v>
      </c>
      <c r="D18" s="10">
        <f t="shared" si="0"/>
        <v>172753.93397872336</v>
      </c>
      <c r="E18" s="10">
        <f t="shared" si="1"/>
        <v>155478.54058085103</v>
      </c>
    </row>
    <row r="19" spans="1:5" x14ac:dyDescent="0.25">
      <c r="A19" s="5" t="s">
        <v>200</v>
      </c>
      <c r="B19" s="6" t="s">
        <v>11</v>
      </c>
      <c r="C19" s="10">
        <v>174389.10281249997</v>
      </c>
      <c r="D19" s="10">
        <f t="shared" si="0"/>
        <v>122072.37196874997</v>
      </c>
      <c r="E19" s="10">
        <f t="shared" si="1"/>
        <v>109865.13477187497</v>
      </c>
    </row>
    <row r="20" spans="1:5" x14ac:dyDescent="0.25">
      <c r="A20" s="5" t="s">
        <v>403</v>
      </c>
      <c r="B20" s="6" t="s">
        <v>404</v>
      </c>
      <c r="C20" s="10">
        <v>89657.167857142849</v>
      </c>
      <c r="D20" s="10">
        <f t="shared" si="0"/>
        <v>62760.017499999987</v>
      </c>
      <c r="E20" s="10">
        <f t="shared" si="1"/>
        <v>56484.015749999991</v>
      </c>
    </row>
    <row r="21" spans="1:5" x14ac:dyDescent="0.25">
      <c r="A21" s="5" t="s">
        <v>201</v>
      </c>
      <c r="B21" s="6" t="s">
        <v>12</v>
      </c>
      <c r="C21" s="10">
        <v>82652.535833333342</v>
      </c>
      <c r="D21" s="10">
        <f t="shared" si="0"/>
        <v>57856.775083333334</v>
      </c>
      <c r="E21" s="10">
        <f t="shared" si="1"/>
        <v>52071.097575</v>
      </c>
    </row>
    <row r="22" spans="1:5" x14ac:dyDescent="0.25">
      <c r="A22" s="5" t="s">
        <v>202</v>
      </c>
      <c r="B22" s="6" t="s">
        <v>13</v>
      </c>
      <c r="C22" s="10">
        <v>70566.64479999998</v>
      </c>
      <c r="D22" s="10">
        <f t="shared" si="0"/>
        <v>49396.651359999982</v>
      </c>
      <c r="E22" s="10">
        <f t="shared" si="1"/>
        <v>44456.986223999986</v>
      </c>
    </row>
    <row r="23" spans="1:5" x14ac:dyDescent="0.25">
      <c r="A23" s="5" t="s">
        <v>203</v>
      </c>
      <c r="B23" s="6" t="s">
        <v>14</v>
      </c>
      <c r="C23" s="10">
        <v>117831.24777777778</v>
      </c>
      <c r="D23" s="10">
        <f t="shared" si="0"/>
        <v>82481.873444444442</v>
      </c>
      <c r="E23" s="10">
        <f t="shared" si="1"/>
        <v>74233.686100000006</v>
      </c>
    </row>
    <row r="24" spans="1:5" x14ac:dyDescent="0.25">
      <c r="A24" s="5" t="s">
        <v>204</v>
      </c>
      <c r="B24" s="6" t="s">
        <v>15</v>
      </c>
      <c r="C24" s="10">
        <v>101157.27125000001</v>
      </c>
      <c r="D24" s="10">
        <f t="shared" si="0"/>
        <v>70810.089875000005</v>
      </c>
      <c r="E24" s="10">
        <f t="shared" si="1"/>
        <v>63729.080887500008</v>
      </c>
    </row>
    <row r="25" spans="1:5" x14ac:dyDescent="0.25">
      <c r="A25" s="5" t="s">
        <v>205</v>
      </c>
      <c r="B25" s="6" t="s">
        <v>492</v>
      </c>
      <c r="C25" s="10">
        <v>137428.11615384617</v>
      </c>
      <c r="D25" s="10">
        <f t="shared" si="0"/>
        <v>96199.681307692314</v>
      </c>
      <c r="E25" s="10">
        <f t="shared" si="1"/>
        <v>86579.713176923091</v>
      </c>
    </row>
    <row r="26" spans="1:5" x14ac:dyDescent="0.25">
      <c r="A26" s="5" t="s">
        <v>206</v>
      </c>
      <c r="B26" s="6" t="s">
        <v>492</v>
      </c>
      <c r="C26" s="10">
        <v>82522.398205128207</v>
      </c>
      <c r="D26" s="10">
        <f t="shared" si="0"/>
        <v>57765.678743589742</v>
      </c>
      <c r="E26" s="10">
        <f t="shared" si="1"/>
        <v>51989.110869230768</v>
      </c>
    </row>
    <row r="27" spans="1:5" x14ac:dyDescent="0.25">
      <c r="A27" s="5" t="s">
        <v>207</v>
      </c>
      <c r="B27" s="6" t="s">
        <v>492</v>
      </c>
      <c r="C27" s="10">
        <v>90784.421764705898</v>
      </c>
      <c r="D27" s="10">
        <f t="shared" si="0"/>
        <v>63549.095235294124</v>
      </c>
      <c r="E27" s="10">
        <f t="shared" si="1"/>
        <v>57194.185711764716</v>
      </c>
    </row>
    <row r="28" spans="1:5" x14ac:dyDescent="0.25">
      <c r="A28" s="5" t="s">
        <v>208</v>
      </c>
      <c r="B28" s="6" t="s">
        <v>16</v>
      </c>
      <c r="C28" s="10">
        <v>106882.74431578952</v>
      </c>
      <c r="D28" s="10">
        <f t="shared" si="0"/>
        <v>74817.921021052651</v>
      </c>
      <c r="E28" s="10">
        <f t="shared" si="1"/>
        <v>67336.12891894739</v>
      </c>
    </row>
    <row r="29" spans="1:5" x14ac:dyDescent="0.25">
      <c r="A29" s="5" t="s">
        <v>209</v>
      </c>
      <c r="B29" s="6" t="s">
        <v>17</v>
      </c>
      <c r="C29" s="10">
        <v>45019.073333333334</v>
      </c>
      <c r="D29" s="10">
        <f t="shared" si="0"/>
        <v>31513.351333333332</v>
      </c>
      <c r="E29" s="10">
        <f t="shared" si="1"/>
        <v>28362.016199999998</v>
      </c>
    </row>
    <row r="30" spans="1:5" x14ac:dyDescent="0.25">
      <c r="A30" s="5" t="s">
        <v>210</v>
      </c>
      <c r="B30" s="6" t="s">
        <v>18</v>
      </c>
      <c r="C30" s="10">
        <v>35489.785555555551</v>
      </c>
      <c r="D30" s="10">
        <f t="shared" si="0"/>
        <v>24842.849888888883</v>
      </c>
      <c r="E30" s="10">
        <f t="shared" si="1"/>
        <v>22358.564899999994</v>
      </c>
    </row>
    <row r="31" spans="1:5" x14ac:dyDescent="0.25">
      <c r="A31" s="5" t="s">
        <v>211</v>
      </c>
      <c r="B31" s="6" t="s">
        <v>19</v>
      </c>
      <c r="C31" s="10">
        <v>96012.673488372064</v>
      </c>
      <c r="D31" s="10">
        <f t="shared" si="0"/>
        <v>67208.871441860436</v>
      </c>
      <c r="E31" s="10">
        <f t="shared" si="1"/>
        <v>60487.984297674397</v>
      </c>
    </row>
    <row r="32" spans="1:5" x14ac:dyDescent="0.25">
      <c r="A32" s="5" t="s">
        <v>212</v>
      </c>
      <c r="B32" s="6" t="s">
        <v>20</v>
      </c>
      <c r="C32" s="10">
        <v>84265.559032258025</v>
      </c>
      <c r="D32" s="10">
        <f t="shared" si="0"/>
        <v>58985.89132258061</v>
      </c>
      <c r="E32" s="10">
        <f t="shared" si="1"/>
        <v>53087.302190322553</v>
      </c>
    </row>
    <row r="33" spans="1:5" x14ac:dyDescent="0.25">
      <c r="A33" s="5" t="s">
        <v>213</v>
      </c>
      <c r="B33" s="6" t="s">
        <v>21</v>
      </c>
      <c r="C33" s="10">
        <v>101170.9172844828</v>
      </c>
      <c r="D33" s="10">
        <f t="shared" si="0"/>
        <v>70819.642099137956</v>
      </c>
      <c r="E33" s="10">
        <f t="shared" si="1"/>
        <v>63737.677889224164</v>
      </c>
    </row>
    <row r="34" spans="1:5" x14ac:dyDescent="0.25">
      <c r="A34" s="5" t="s">
        <v>214</v>
      </c>
      <c r="B34" s="6" t="s">
        <v>22</v>
      </c>
      <c r="C34" s="10">
        <v>64176.490282485844</v>
      </c>
      <c r="D34" s="10">
        <f t="shared" si="0"/>
        <v>44923.543197740088</v>
      </c>
      <c r="E34" s="10">
        <f t="shared" si="1"/>
        <v>40431.18887796608</v>
      </c>
    </row>
    <row r="35" spans="1:5" x14ac:dyDescent="0.25">
      <c r="A35" s="5" t="s">
        <v>215</v>
      </c>
      <c r="B35" s="6" t="s">
        <v>23</v>
      </c>
      <c r="C35" s="10">
        <v>39502.726052631573</v>
      </c>
      <c r="D35" s="10">
        <f t="shared" si="0"/>
        <v>27651.9082368421</v>
      </c>
      <c r="E35" s="10">
        <f t="shared" si="1"/>
        <v>24886.71741315789</v>
      </c>
    </row>
    <row r="36" spans="1:5" x14ac:dyDescent="0.25">
      <c r="A36" s="5" t="s">
        <v>216</v>
      </c>
      <c r="B36" s="6" t="s">
        <v>24</v>
      </c>
      <c r="C36" s="10">
        <v>48221.178800000002</v>
      </c>
      <c r="D36" s="10">
        <f t="shared" si="0"/>
        <v>33754.82516</v>
      </c>
      <c r="E36" s="10">
        <f t="shared" si="1"/>
        <v>30379.342644</v>
      </c>
    </row>
    <row r="37" spans="1:5" x14ac:dyDescent="0.25">
      <c r="A37" s="5" t="s">
        <v>405</v>
      </c>
      <c r="B37" s="6" t="s">
        <v>25</v>
      </c>
      <c r="C37" s="10">
        <v>83689.267857142841</v>
      </c>
      <c r="D37" s="10">
        <f t="shared" si="0"/>
        <v>58582.487499999981</v>
      </c>
      <c r="E37" s="10">
        <f t="shared" si="1"/>
        <v>52724.238749999982</v>
      </c>
    </row>
    <row r="38" spans="1:5" x14ac:dyDescent="0.25">
      <c r="A38" s="5" t="s">
        <v>217</v>
      </c>
      <c r="B38" s="6" t="s">
        <v>174</v>
      </c>
      <c r="C38" s="10">
        <v>67492.908181818188</v>
      </c>
      <c r="D38" s="10">
        <f t="shared" si="0"/>
        <v>47245.035727272727</v>
      </c>
      <c r="E38" s="10">
        <f t="shared" si="1"/>
        <v>42520.532154545457</v>
      </c>
    </row>
    <row r="39" spans="1:5" x14ac:dyDescent="0.25">
      <c r="A39" s="5" t="s">
        <v>406</v>
      </c>
      <c r="B39" s="6" t="s">
        <v>175</v>
      </c>
      <c r="C39" s="10">
        <v>36222.584666666669</v>
      </c>
      <c r="D39" s="10">
        <f t="shared" si="0"/>
        <v>25355.809266666667</v>
      </c>
      <c r="E39" s="10">
        <f t="shared" si="1"/>
        <v>22820.228340000001</v>
      </c>
    </row>
    <row r="40" spans="1:5" x14ac:dyDescent="0.25">
      <c r="A40" s="5" t="s">
        <v>218</v>
      </c>
      <c r="B40" s="6" t="s">
        <v>493</v>
      </c>
      <c r="C40" s="10">
        <v>89114.936071428558</v>
      </c>
      <c r="D40" s="10">
        <f t="shared" si="0"/>
        <v>62380.455249999985</v>
      </c>
      <c r="E40" s="10">
        <f t="shared" si="1"/>
        <v>56142.40972499999</v>
      </c>
    </row>
    <row r="41" spans="1:5" x14ac:dyDescent="0.25">
      <c r="A41" s="5" t="s">
        <v>219</v>
      </c>
      <c r="B41" s="6" t="s">
        <v>493</v>
      </c>
      <c r="C41" s="10">
        <v>69259.052857142888</v>
      </c>
      <c r="D41" s="10">
        <f t="shared" si="0"/>
        <v>48481.337000000021</v>
      </c>
      <c r="E41" s="10">
        <f t="shared" si="1"/>
        <v>43633.203300000023</v>
      </c>
    </row>
    <row r="42" spans="1:5" x14ac:dyDescent="0.25">
      <c r="A42" s="5" t="s">
        <v>220</v>
      </c>
      <c r="B42" s="6" t="s">
        <v>493</v>
      </c>
      <c r="C42" s="10">
        <v>42337.262647058829</v>
      </c>
      <c r="D42" s="10">
        <f t="shared" si="0"/>
        <v>29636.083852941178</v>
      </c>
      <c r="E42" s="10">
        <f t="shared" si="1"/>
        <v>26672.475467647062</v>
      </c>
    </row>
    <row r="43" spans="1:5" x14ac:dyDescent="0.25">
      <c r="A43" s="5" t="s">
        <v>221</v>
      </c>
      <c r="B43" s="6" t="s">
        <v>493</v>
      </c>
      <c r="C43" s="10">
        <v>75335.292499999996</v>
      </c>
      <c r="D43" s="10">
        <f t="shared" si="0"/>
        <v>52734.704749999997</v>
      </c>
      <c r="E43" s="10">
        <f t="shared" si="1"/>
        <v>47461.234274999995</v>
      </c>
    </row>
    <row r="44" spans="1:5" x14ac:dyDescent="0.25">
      <c r="A44" s="5" t="s">
        <v>222</v>
      </c>
      <c r="B44" s="6" t="s">
        <v>493</v>
      </c>
      <c r="C44" s="10">
        <v>48420.878831168833</v>
      </c>
      <c r="D44" s="10">
        <f t="shared" si="0"/>
        <v>33894.615181818182</v>
      </c>
      <c r="E44" s="10">
        <f t="shared" si="1"/>
        <v>30505.153663636363</v>
      </c>
    </row>
    <row r="45" spans="1:5" x14ac:dyDescent="0.25">
      <c r="A45" s="5" t="s">
        <v>223</v>
      </c>
      <c r="B45" s="6" t="s">
        <v>493</v>
      </c>
      <c r="C45" s="10">
        <v>37033.654062499998</v>
      </c>
      <c r="D45" s="10">
        <f t="shared" si="0"/>
        <v>25923.557843749997</v>
      </c>
      <c r="E45" s="10">
        <f t="shared" si="1"/>
        <v>23331.202059374998</v>
      </c>
    </row>
    <row r="46" spans="1:5" x14ac:dyDescent="0.25">
      <c r="A46" s="5" t="s">
        <v>224</v>
      </c>
      <c r="B46" s="6" t="s">
        <v>225</v>
      </c>
      <c r="C46" s="10">
        <v>53090.884545454544</v>
      </c>
      <c r="D46" s="10">
        <f t="shared" si="0"/>
        <v>37163.619181818176</v>
      </c>
      <c r="E46" s="10">
        <f t="shared" si="1"/>
        <v>33447.257263636362</v>
      </c>
    </row>
    <row r="47" spans="1:5" x14ac:dyDescent="0.25">
      <c r="A47" s="5" t="s">
        <v>226</v>
      </c>
      <c r="B47" s="6" t="s">
        <v>26</v>
      </c>
      <c r="C47" s="10">
        <v>90788.71169491527</v>
      </c>
      <c r="D47" s="10">
        <f t="shared" si="0"/>
        <v>63552.098186440686</v>
      </c>
      <c r="E47" s="10">
        <f t="shared" si="1"/>
        <v>57196.888367796615</v>
      </c>
    </row>
    <row r="48" spans="1:5" x14ac:dyDescent="0.25">
      <c r="A48" s="5" t="s">
        <v>227</v>
      </c>
      <c r="B48" s="6" t="s">
        <v>27</v>
      </c>
      <c r="C48" s="10">
        <v>50581.905312499992</v>
      </c>
      <c r="D48" s="10">
        <f t="shared" si="0"/>
        <v>35407.333718749993</v>
      </c>
      <c r="E48" s="10">
        <f t="shared" si="1"/>
        <v>31866.600346874995</v>
      </c>
    </row>
    <row r="49" spans="1:5" x14ac:dyDescent="0.25">
      <c r="A49" s="5" t="s">
        <v>228</v>
      </c>
      <c r="B49" s="6" t="s">
        <v>28</v>
      </c>
      <c r="C49" s="10">
        <v>47551.486190476186</v>
      </c>
      <c r="D49" s="10">
        <f t="shared" si="0"/>
        <v>33286.040333333331</v>
      </c>
      <c r="E49" s="10">
        <f t="shared" si="1"/>
        <v>29957.436299999998</v>
      </c>
    </row>
    <row r="50" spans="1:5" x14ac:dyDescent="0.25">
      <c r="A50" s="5" t="s">
        <v>456</v>
      </c>
      <c r="B50" s="6" t="s">
        <v>494</v>
      </c>
      <c r="C50" s="10">
        <v>114634.15384615386</v>
      </c>
      <c r="D50" s="10">
        <f t="shared" si="0"/>
        <v>80243.907692307694</v>
      </c>
      <c r="E50" s="10">
        <f t="shared" si="1"/>
        <v>72219.516923076924</v>
      </c>
    </row>
    <row r="51" spans="1:5" x14ac:dyDescent="0.25">
      <c r="A51" s="5" t="s">
        <v>229</v>
      </c>
      <c r="B51" s="6" t="s">
        <v>29</v>
      </c>
      <c r="C51" s="10">
        <v>61100.000714285721</v>
      </c>
      <c r="D51" s="10">
        <f t="shared" si="0"/>
        <v>42770.000500000002</v>
      </c>
      <c r="E51" s="10">
        <f t="shared" si="1"/>
        <v>38493.00045</v>
      </c>
    </row>
    <row r="52" spans="1:5" x14ac:dyDescent="0.25">
      <c r="A52" s="5" t="s">
        <v>230</v>
      </c>
      <c r="B52" s="6" t="s">
        <v>30</v>
      </c>
      <c r="C52" s="10">
        <v>37169.7539800995</v>
      </c>
      <c r="D52" s="10">
        <f t="shared" si="0"/>
        <v>26018.827786069647</v>
      </c>
      <c r="E52" s="10">
        <f t="shared" si="1"/>
        <v>23416.945007462684</v>
      </c>
    </row>
    <row r="53" spans="1:5" x14ac:dyDescent="0.25">
      <c r="A53" s="5" t="s">
        <v>231</v>
      </c>
      <c r="B53" s="6" t="s">
        <v>31</v>
      </c>
      <c r="C53" s="10">
        <v>37385.750833333332</v>
      </c>
      <c r="D53" s="10">
        <f t="shared" si="0"/>
        <v>26170.025583333332</v>
      </c>
      <c r="E53" s="10">
        <f t="shared" si="1"/>
        <v>23553.023024999999</v>
      </c>
    </row>
    <row r="54" spans="1:5" x14ac:dyDescent="0.25">
      <c r="A54" s="5" t="s">
        <v>232</v>
      </c>
      <c r="B54" s="6" t="s">
        <v>32</v>
      </c>
      <c r="C54" s="10">
        <v>96028.547222222231</v>
      </c>
      <c r="D54" s="10">
        <f t="shared" si="0"/>
        <v>67219.983055555553</v>
      </c>
      <c r="E54" s="10">
        <f t="shared" si="1"/>
        <v>60497.984749999996</v>
      </c>
    </row>
    <row r="55" spans="1:5" x14ac:dyDescent="0.25">
      <c r="A55" s="5" t="s">
        <v>233</v>
      </c>
      <c r="B55" s="6" t="s">
        <v>33</v>
      </c>
      <c r="C55" s="10">
        <v>41213.531666666669</v>
      </c>
      <c r="D55" s="10">
        <f t="shared" si="0"/>
        <v>28849.472166666666</v>
      </c>
      <c r="E55" s="10">
        <f t="shared" si="1"/>
        <v>25964.524949999999</v>
      </c>
    </row>
    <row r="56" spans="1:5" x14ac:dyDescent="0.25">
      <c r="A56" s="5" t="s">
        <v>457</v>
      </c>
      <c r="B56" s="6" t="s">
        <v>495</v>
      </c>
      <c r="C56" s="10">
        <v>28477.238461538458</v>
      </c>
      <c r="D56" s="10">
        <f t="shared" si="0"/>
        <v>19934.06692307692</v>
      </c>
      <c r="E56" s="10">
        <f t="shared" si="1"/>
        <v>17940.66023076923</v>
      </c>
    </row>
    <row r="57" spans="1:5" x14ac:dyDescent="0.25">
      <c r="A57" s="5" t="s">
        <v>234</v>
      </c>
      <c r="B57" s="6" t="s">
        <v>34</v>
      </c>
      <c r="C57" s="10">
        <v>52194.850769230761</v>
      </c>
      <c r="D57" s="10">
        <f t="shared" si="0"/>
        <v>36536.395538461533</v>
      </c>
      <c r="E57" s="10">
        <f t="shared" si="1"/>
        <v>32882.755984615382</v>
      </c>
    </row>
    <row r="58" spans="1:5" x14ac:dyDescent="0.25">
      <c r="A58" s="5" t="s">
        <v>235</v>
      </c>
      <c r="B58" s="6" t="s">
        <v>35</v>
      </c>
      <c r="C58" s="10">
        <v>30048.429999999997</v>
      </c>
      <c r="D58" s="10">
        <f t="shared" si="0"/>
        <v>21033.900999999998</v>
      </c>
      <c r="E58" s="10">
        <f t="shared" si="1"/>
        <v>18930.510899999997</v>
      </c>
    </row>
    <row r="59" spans="1:5" x14ac:dyDescent="0.25">
      <c r="A59" s="5" t="s">
        <v>236</v>
      </c>
      <c r="B59" s="6" t="s">
        <v>36</v>
      </c>
      <c r="C59" s="10">
        <v>33169.606249999997</v>
      </c>
      <c r="D59" s="10">
        <f t="shared" si="0"/>
        <v>23218.724374999998</v>
      </c>
      <c r="E59" s="10">
        <f t="shared" si="1"/>
        <v>20896.8519375</v>
      </c>
    </row>
    <row r="60" spans="1:5" x14ac:dyDescent="0.25">
      <c r="A60" s="5" t="s">
        <v>237</v>
      </c>
      <c r="B60" s="6" t="s">
        <v>238</v>
      </c>
      <c r="C60" s="10">
        <v>271025.66545454547</v>
      </c>
      <c r="D60" s="10">
        <f t="shared" si="0"/>
        <v>189717.96581818181</v>
      </c>
      <c r="E60" s="10">
        <f t="shared" si="1"/>
        <v>170746.16923636364</v>
      </c>
    </row>
    <row r="61" spans="1:5" x14ac:dyDescent="0.25">
      <c r="A61" s="5" t="s">
        <v>239</v>
      </c>
      <c r="B61" s="6" t="s">
        <v>240</v>
      </c>
      <c r="C61" s="10">
        <v>124846.04095238096</v>
      </c>
      <c r="D61" s="10">
        <f t="shared" si="0"/>
        <v>87392.228666666677</v>
      </c>
      <c r="E61" s="10">
        <f t="shared" si="1"/>
        <v>78653.005800000014</v>
      </c>
    </row>
    <row r="62" spans="1:5" x14ac:dyDescent="0.25">
      <c r="A62" s="5" t="s">
        <v>241</v>
      </c>
      <c r="B62" s="6" t="s">
        <v>242</v>
      </c>
      <c r="C62" s="10">
        <v>99305.613666666672</v>
      </c>
      <c r="D62" s="10">
        <f t="shared" si="0"/>
        <v>69513.929566666659</v>
      </c>
      <c r="E62" s="10">
        <f t="shared" si="1"/>
        <v>62562.536609999996</v>
      </c>
    </row>
    <row r="63" spans="1:5" x14ac:dyDescent="0.25">
      <c r="A63" s="5" t="s">
        <v>407</v>
      </c>
      <c r="B63" s="6" t="s">
        <v>496</v>
      </c>
      <c r="C63" s="10">
        <v>63239.425217391297</v>
      </c>
      <c r="D63" s="10">
        <f t="shared" si="0"/>
        <v>44267.597652173907</v>
      </c>
      <c r="E63" s="10">
        <f t="shared" si="1"/>
        <v>39840.83788695652</v>
      </c>
    </row>
    <row r="64" spans="1:5" x14ac:dyDescent="0.25">
      <c r="A64" s="5" t="s">
        <v>458</v>
      </c>
      <c r="B64" s="6" t="s">
        <v>496</v>
      </c>
      <c r="C64" s="10">
        <v>46540.738095238092</v>
      </c>
      <c r="D64" s="10">
        <f t="shared" si="0"/>
        <v>32578.516666666663</v>
      </c>
      <c r="E64" s="10">
        <f t="shared" si="1"/>
        <v>29320.664999999997</v>
      </c>
    </row>
    <row r="65" spans="1:5" x14ac:dyDescent="0.25">
      <c r="A65" s="5" t="s">
        <v>408</v>
      </c>
      <c r="B65" s="6" t="s">
        <v>176</v>
      </c>
      <c r="C65" s="10">
        <v>27381.679999999997</v>
      </c>
      <c r="D65" s="10">
        <f t="shared" si="0"/>
        <v>19167.175999999996</v>
      </c>
      <c r="E65" s="10">
        <f t="shared" si="1"/>
        <v>17250.458399999996</v>
      </c>
    </row>
    <row r="66" spans="1:5" x14ac:dyDescent="0.25">
      <c r="A66" s="5" t="s">
        <v>459</v>
      </c>
      <c r="B66" s="6" t="s">
        <v>496</v>
      </c>
      <c r="C66" s="10">
        <v>38065.324615384619</v>
      </c>
      <c r="D66" s="10">
        <f t="shared" si="0"/>
        <v>26645.727230769233</v>
      </c>
      <c r="E66" s="10">
        <f t="shared" si="1"/>
        <v>23981.15450769231</v>
      </c>
    </row>
    <row r="67" spans="1:5" x14ac:dyDescent="0.25">
      <c r="A67" s="5" t="s">
        <v>409</v>
      </c>
      <c r="B67" s="6" t="s">
        <v>177</v>
      </c>
      <c r="C67" s="10">
        <v>63778.495833333342</v>
      </c>
      <c r="D67" s="10">
        <f t="shared" si="0"/>
        <v>44644.94708333334</v>
      </c>
      <c r="E67" s="10">
        <f t="shared" si="1"/>
        <v>40180.452375000008</v>
      </c>
    </row>
    <row r="68" spans="1:5" x14ac:dyDescent="0.25">
      <c r="A68" s="5" t="s">
        <v>460</v>
      </c>
      <c r="B68" s="6" t="s">
        <v>497</v>
      </c>
      <c r="C68" s="10">
        <v>27262.656000000003</v>
      </c>
      <c r="D68" s="10">
        <f t="shared" si="0"/>
        <v>19083.859199999999</v>
      </c>
      <c r="E68" s="10">
        <f t="shared" si="1"/>
        <v>17175.473279999998</v>
      </c>
    </row>
    <row r="69" spans="1:5" x14ac:dyDescent="0.25">
      <c r="A69" s="5" t="s">
        <v>410</v>
      </c>
      <c r="B69" s="6" t="s">
        <v>37</v>
      </c>
      <c r="C69" s="10">
        <v>249424.93250000002</v>
      </c>
      <c r="D69" s="10">
        <f t="shared" si="0"/>
        <v>174597.45275</v>
      </c>
      <c r="E69" s="10">
        <f t="shared" si="1"/>
        <v>157137.707475</v>
      </c>
    </row>
    <row r="70" spans="1:5" x14ac:dyDescent="0.25">
      <c r="A70" s="5" t="s">
        <v>411</v>
      </c>
      <c r="B70" s="6" t="s">
        <v>38</v>
      </c>
      <c r="C70" s="10">
        <v>120726.33624999998</v>
      </c>
      <c r="D70" s="10">
        <f t="shared" si="0"/>
        <v>84508.435374999986</v>
      </c>
      <c r="E70" s="10">
        <f t="shared" si="1"/>
        <v>76057.591837499989</v>
      </c>
    </row>
    <row r="71" spans="1:5" x14ac:dyDescent="0.25">
      <c r="A71" s="5" t="s">
        <v>243</v>
      </c>
      <c r="B71" s="6" t="s">
        <v>39</v>
      </c>
      <c r="C71" s="10">
        <v>63993.573749999989</v>
      </c>
      <c r="D71" s="10">
        <f t="shared" si="0"/>
        <v>44795.50162499999</v>
      </c>
      <c r="E71" s="10">
        <f t="shared" si="1"/>
        <v>40315.951462499994</v>
      </c>
    </row>
    <row r="72" spans="1:5" x14ac:dyDescent="0.25">
      <c r="A72" s="5" t="s">
        <v>244</v>
      </c>
      <c r="B72" s="6" t="s">
        <v>40</v>
      </c>
      <c r="C72" s="10">
        <v>35222.307931034484</v>
      </c>
      <c r="D72" s="10">
        <f t="shared" si="0"/>
        <v>24655.615551724139</v>
      </c>
      <c r="E72" s="10">
        <f t="shared" si="1"/>
        <v>22190.053996551724</v>
      </c>
    </row>
    <row r="73" spans="1:5" x14ac:dyDescent="0.25">
      <c r="A73" s="5" t="s">
        <v>245</v>
      </c>
      <c r="B73" s="6" t="s">
        <v>41</v>
      </c>
      <c r="C73" s="10">
        <v>66111.339112426023</v>
      </c>
      <c r="D73" s="10">
        <f t="shared" si="0"/>
        <v>46277.937378698211</v>
      </c>
      <c r="E73" s="10">
        <f t="shared" si="1"/>
        <v>41650.143640828392</v>
      </c>
    </row>
    <row r="74" spans="1:5" x14ac:dyDescent="0.25">
      <c r="A74" s="5" t="s">
        <v>246</v>
      </c>
      <c r="B74" s="6" t="s">
        <v>42</v>
      </c>
      <c r="C74" s="10">
        <v>36887.348461538466</v>
      </c>
      <c r="D74" s="10">
        <f t="shared" ref="D74:D137" si="2">C74*0.7</f>
        <v>25821.143923076925</v>
      </c>
      <c r="E74" s="10">
        <f t="shared" ref="E74:E137" si="3">D74*0.9</f>
        <v>23239.029530769232</v>
      </c>
    </row>
    <row r="75" spans="1:5" x14ac:dyDescent="0.25">
      <c r="A75" s="5" t="s">
        <v>247</v>
      </c>
      <c r="B75" s="6" t="s">
        <v>178</v>
      </c>
      <c r="C75" s="10">
        <v>64016.57523809524</v>
      </c>
      <c r="D75" s="10">
        <f t="shared" si="2"/>
        <v>44811.602666666666</v>
      </c>
      <c r="E75" s="10">
        <f t="shared" si="3"/>
        <v>40330.4424</v>
      </c>
    </row>
    <row r="76" spans="1:5" x14ac:dyDescent="0.25">
      <c r="A76" s="5" t="s">
        <v>248</v>
      </c>
      <c r="B76" s="6" t="s">
        <v>43</v>
      </c>
      <c r="C76" s="10">
        <v>47808.437966101694</v>
      </c>
      <c r="D76" s="10">
        <f t="shared" si="2"/>
        <v>33465.906576271183</v>
      </c>
      <c r="E76" s="10">
        <f t="shared" si="3"/>
        <v>30119.315918644064</v>
      </c>
    </row>
    <row r="77" spans="1:5" x14ac:dyDescent="0.25">
      <c r="A77" s="5" t="s">
        <v>249</v>
      </c>
      <c r="B77" s="6" t="s">
        <v>44</v>
      </c>
      <c r="C77" s="10">
        <v>45942.009425287368</v>
      </c>
      <c r="D77" s="10">
        <f t="shared" si="2"/>
        <v>32159.406597701156</v>
      </c>
      <c r="E77" s="10">
        <f t="shared" si="3"/>
        <v>28943.46593793104</v>
      </c>
    </row>
    <row r="78" spans="1:5" x14ac:dyDescent="0.25">
      <c r="A78" s="5" t="s">
        <v>250</v>
      </c>
      <c r="B78" s="6" t="s">
        <v>251</v>
      </c>
      <c r="C78" s="10">
        <v>30564.414444444443</v>
      </c>
      <c r="D78" s="10">
        <f t="shared" si="2"/>
        <v>21395.090111111109</v>
      </c>
      <c r="E78" s="10">
        <f t="shared" si="3"/>
        <v>19255.581099999999</v>
      </c>
    </row>
    <row r="79" spans="1:5" x14ac:dyDescent="0.25">
      <c r="A79" s="5" t="s">
        <v>252</v>
      </c>
      <c r="B79" s="6" t="s">
        <v>45</v>
      </c>
      <c r="C79" s="10">
        <v>48390.751666666663</v>
      </c>
      <c r="D79" s="10">
        <f t="shared" si="2"/>
        <v>33873.526166666663</v>
      </c>
      <c r="E79" s="10">
        <f t="shared" si="3"/>
        <v>30486.173549999996</v>
      </c>
    </row>
    <row r="80" spans="1:5" x14ac:dyDescent="0.25">
      <c r="A80" s="5" t="s">
        <v>253</v>
      </c>
      <c r="B80" s="6" t="s">
        <v>46</v>
      </c>
      <c r="C80" s="10">
        <v>40846.809649122813</v>
      </c>
      <c r="D80" s="10">
        <f t="shared" si="2"/>
        <v>28592.766754385968</v>
      </c>
      <c r="E80" s="10">
        <f t="shared" si="3"/>
        <v>25733.490078947372</v>
      </c>
    </row>
    <row r="81" spans="1:5" x14ac:dyDescent="0.25">
      <c r="A81" s="5" t="s">
        <v>254</v>
      </c>
      <c r="B81" s="6" t="s">
        <v>47</v>
      </c>
      <c r="C81" s="10">
        <v>24383.869285714285</v>
      </c>
      <c r="D81" s="10">
        <f t="shared" si="2"/>
        <v>17068.708499999997</v>
      </c>
      <c r="E81" s="10">
        <f t="shared" si="3"/>
        <v>15361.837649999998</v>
      </c>
    </row>
    <row r="82" spans="1:5" x14ac:dyDescent="0.25">
      <c r="A82" s="5" t="s">
        <v>255</v>
      </c>
      <c r="B82" s="6" t="s">
        <v>48</v>
      </c>
      <c r="C82" s="10">
        <v>62314.014827586201</v>
      </c>
      <c r="D82" s="10">
        <f t="shared" si="2"/>
        <v>43619.810379310336</v>
      </c>
      <c r="E82" s="10">
        <f t="shared" si="3"/>
        <v>39257.829341379307</v>
      </c>
    </row>
    <row r="83" spans="1:5" x14ac:dyDescent="0.25">
      <c r="A83" s="5" t="s">
        <v>256</v>
      </c>
      <c r="B83" s="6" t="s">
        <v>49</v>
      </c>
      <c r="C83" s="10">
        <v>26997.993157894729</v>
      </c>
      <c r="D83" s="10">
        <f t="shared" si="2"/>
        <v>18898.59521052631</v>
      </c>
      <c r="E83" s="10">
        <f t="shared" si="3"/>
        <v>17008.73568947368</v>
      </c>
    </row>
    <row r="84" spans="1:5" x14ac:dyDescent="0.25">
      <c r="A84" s="5" t="s">
        <v>257</v>
      </c>
      <c r="B84" s="6" t="s">
        <v>50</v>
      </c>
      <c r="C84" s="10">
        <v>57416.150416666664</v>
      </c>
      <c r="D84" s="10">
        <f t="shared" si="2"/>
        <v>40191.305291666664</v>
      </c>
      <c r="E84" s="10">
        <f t="shared" si="3"/>
        <v>36172.174762499999</v>
      </c>
    </row>
    <row r="85" spans="1:5" x14ac:dyDescent="0.25">
      <c r="A85" s="5" t="s">
        <v>258</v>
      </c>
      <c r="B85" s="6" t="s">
        <v>51</v>
      </c>
      <c r="C85" s="10">
        <v>39012.633623188412</v>
      </c>
      <c r="D85" s="10">
        <f t="shared" si="2"/>
        <v>27308.843536231889</v>
      </c>
      <c r="E85" s="10">
        <f t="shared" si="3"/>
        <v>24577.959182608702</v>
      </c>
    </row>
    <row r="86" spans="1:5" x14ac:dyDescent="0.25">
      <c r="A86" s="5" t="s">
        <v>412</v>
      </c>
      <c r="B86" s="6" t="s">
        <v>52</v>
      </c>
      <c r="C86" s="10">
        <v>31009.004999999994</v>
      </c>
      <c r="D86" s="10">
        <f t="shared" si="2"/>
        <v>21706.303499999995</v>
      </c>
      <c r="E86" s="10">
        <f t="shared" si="3"/>
        <v>19535.673149999995</v>
      </c>
    </row>
    <row r="87" spans="1:5" x14ac:dyDescent="0.25">
      <c r="A87" s="5" t="s">
        <v>413</v>
      </c>
      <c r="B87" s="6" t="s">
        <v>179</v>
      </c>
      <c r="C87" s="10">
        <v>69444.742307692301</v>
      </c>
      <c r="D87" s="10">
        <f t="shared" si="2"/>
        <v>48611.319615384607</v>
      </c>
      <c r="E87" s="10">
        <f t="shared" si="3"/>
        <v>43750.187653846151</v>
      </c>
    </row>
    <row r="88" spans="1:5" x14ac:dyDescent="0.25">
      <c r="A88" s="5" t="s">
        <v>259</v>
      </c>
      <c r="B88" s="6" t="s">
        <v>53</v>
      </c>
      <c r="C88" s="10">
        <v>30609.549230769233</v>
      </c>
      <c r="D88" s="10">
        <f t="shared" si="2"/>
        <v>21426.684461538462</v>
      </c>
      <c r="E88" s="10">
        <f t="shared" si="3"/>
        <v>19284.016015384615</v>
      </c>
    </row>
    <row r="89" spans="1:5" x14ac:dyDescent="0.25">
      <c r="A89" s="5" t="s">
        <v>260</v>
      </c>
      <c r="B89" s="6" t="s">
        <v>54</v>
      </c>
      <c r="C89" s="10">
        <v>313584.1975757578</v>
      </c>
      <c r="D89" s="10">
        <f t="shared" si="2"/>
        <v>219508.93830303045</v>
      </c>
      <c r="E89" s="10">
        <f t="shared" si="3"/>
        <v>197558.0444727274</v>
      </c>
    </row>
    <row r="90" spans="1:5" x14ac:dyDescent="0.25">
      <c r="A90" s="5" t="s">
        <v>261</v>
      </c>
      <c r="B90" s="6" t="s">
        <v>55</v>
      </c>
      <c r="C90" s="10">
        <v>93881.877425742583</v>
      </c>
      <c r="D90" s="10">
        <f t="shared" si="2"/>
        <v>65717.314198019798</v>
      </c>
      <c r="E90" s="10">
        <f t="shared" si="3"/>
        <v>59145.582778217817</v>
      </c>
    </row>
    <row r="91" spans="1:5" x14ac:dyDescent="0.25">
      <c r="A91" s="5" t="s">
        <v>262</v>
      </c>
      <c r="B91" s="6" t="s">
        <v>180</v>
      </c>
      <c r="C91" s="10">
        <v>250941.78615384613</v>
      </c>
      <c r="D91" s="10">
        <f t="shared" si="2"/>
        <v>175659.25030769227</v>
      </c>
      <c r="E91" s="10">
        <f t="shared" si="3"/>
        <v>158093.32527692305</v>
      </c>
    </row>
    <row r="92" spans="1:5" x14ac:dyDescent="0.25">
      <c r="A92" s="5" t="s">
        <v>461</v>
      </c>
      <c r="B92" s="6" t="s">
        <v>498</v>
      </c>
      <c r="C92" s="10">
        <v>360554.61130434775</v>
      </c>
      <c r="D92" s="10">
        <f t="shared" si="2"/>
        <v>252388.2279130434</v>
      </c>
      <c r="E92" s="10">
        <f t="shared" si="3"/>
        <v>227149.40512173908</v>
      </c>
    </row>
    <row r="93" spans="1:5" x14ac:dyDescent="0.25">
      <c r="A93" s="5" t="s">
        <v>263</v>
      </c>
      <c r="B93" s="6" t="s">
        <v>56</v>
      </c>
      <c r="C93" s="10">
        <v>109367.32157894739</v>
      </c>
      <c r="D93" s="10">
        <f t="shared" si="2"/>
        <v>76557.125105263171</v>
      </c>
      <c r="E93" s="10">
        <f t="shared" si="3"/>
        <v>68901.412594736859</v>
      </c>
    </row>
    <row r="94" spans="1:5" x14ac:dyDescent="0.25">
      <c r="A94" s="5" t="s">
        <v>264</v>
      </c>
      <c r="B94" s="6" t="s">
        <v>57</v>
      </c>
      <c r="C94" s="10">
        <v>164976.35152173913</v>
      </c>
      <c r="D94" s="10">
        <f t="shared" si="2"/>
        <v>115483.44606521737</v>
      </c>
      <c r="E94" s="10">
        <f t="shared" si="3"/>
        <v>103935.10145869564</v>
      </c>
    </row>
    <row r="95" spans="1:5" x14ac:dyDescent="0.25">
      <c r="A95" s="5" t="s">
        <v>265</v>
      </c>
      <c r="B95" s="6" t="s">
        <v>58</v>
      </c>
      <c r="C95" s="10">
        <v>92339.826388888891</v>
      </c>
      <c r="D95" s="10">
        <f t="shared" si="2"/>
        <v>64637.878472222219</v>
      </c>
      <c r="E95" s="10">
        <f t="shared" si="3"/>
        <v>58174.090624999997</v>
      </c>
    </row>
    <row r="96" spans="1:5" x14ac:dyDescent="0.25">
      <c r="A96" s="5" t="s">
        <v>266</v>
      </c>
      <c r="B96" s="6" t="s">
        <v>59</v>
      </c>
      <c r="C96" s="10">
        <v>124200.96224999995</v>
      </c>
      <c r="D96" s="10">
        <f t="shared" si="2"/>
        <v>86940.673574999964</v>
      </c>
      <c r="E96" s="10">
        <f t="shared" si="3"/>
        <v>78246.606217499968</v>
      </c>
    </row>
    <row r="97" spans="1:5" x14ac:dyDescent="0.25">
      <c r="A97" s="5" t="s">
        <v>267</v>
      </c>
      <c r="B97" s="6" t="s">
        <v>60</v>
      </c>
      <c r="C97" s="10">
        <v>101916.41800000001</v>
      </c>
      <c r="D97" s="10">
        <f t="shared" si="2"/>
        <v>71341.492599999998</v>
      </c>
      <c r="E97" s="10">
        <f t="shared" si="3"/>
        <v>64207.343339999999</v>
      </c>
    </row>
    <row r="98" spans="1:5" x14ac:dyDescent="0.25">
      <c r="A98" s="5" t="s">
        <v>268</v>
      </c>
      <c r="B98" s="6" t="s">
        <v>61</v>
      </c>
      <c r="C98" s="10">
        <v>69991.453999999998</v>
      </c>
      <c r="D98" s="10">
        <f t="shared" si="2"/>
        <v>48994.017799999994</v>
      </c>
      <c r="E98" s="10">
        <f t="shared" si="3"/>
        <v>44094.616019999994</v>
      </c>
    </row>
    <row r="99" spans="1:5" x14ac:dyDescent="0.25">
      <c r="A99" s="5" t="s">
        <v>269</v>
      </c>
      <c r="B99" s="6" t="s">
        <v>62</v>
      </c>
      <c r="C99" s="10">
        <v>211248.60466666665</v>
      </c>
      <c r="D99" s="10">
        <f t="shared" si="2"/>
        <v>147874.02326666666</v>
      </c>
      <c r="E99" s="10">
        <f t="shared" si="3"/>
        <v>133086.62093999999</v>
      </c>
    </row>
    <row r="100" spans="1:5" x14ac:dyDescent="0.25">
      <c r="A100" s="5" t="s">
        <v>270</v>
      </c>
      <c r="B100" s="6" t="s">
        <v>63</v>
      </c>
      <c r="C100" s="10">
        <v>235102.64642857146</v>
      </c>
      <c r="D100" s="10">
        <f t="shared" si="2"/>
        <v>164571.85250000001</v>
      </c>
      <c r="E100" s="10">
        <f t="shared" si="3"/>
        <v>148114.66725</v>
      </c>
    </row>
    <row r="101" spans="1:5" x14ac:dyDescent="0.25">
      <c r="A101" s="5" t="s">
        <v>271</v>
      </c>
      <c r="B101" s="6" t="s">
        <v>64</v>
      </c>
      <c r="C101" s="10">
        <v>185068.363125</v>
      </c>
      <c r="D101" s="10">
        <f t="shared" si="2"/>
        <v>129547.85418749999</v>
      </c>
      <c r="E101" s="10">
        <f t="shared" si="3"/>
        <v>116593.06876875</v>
      </c>
    </row>
    <row r="102" spans="1:5" x14ac:dyDescent="0.25">
      <c r="A102" s="5" t="s">
        <v>272</v>
      </c>
      <c r="B102" s="6" t="s">
        <v>65</v>
      </c>
      <c r="C102" s="10">
        <v>224811.65441176464</v>
      </c>
      <c r="D102" s="10">
        <f t="shared" si="2"/>
        <v>157368.15808823524</v>
      </c>
      <c r="E102" s="10">
        <f t="shared" si="3"/>
        <v>141631.34227941174</v>
      </c>
    </row>
    <row r="103" spans="1:5" x14ac:dyDescent="0.25">
      <c r="A103" s="5" t="s">
        <v>273</v>
      </c>
      <c r="B103" s="6" t="s">
        <v>66</v>
      </c>
      <c r="C103" s="10">
        <v>142506.25062499996</v>
      </c>
      <c r="D103" s="10">
        <f t="shared" si="2"/>
        <v>99754.37543749997</v>
      </c>
      <c r="E103" s="10">
        <f t="shared" si="3"/>
        <v>89778.937893749971</v>
      </c>
    </row>
    <row r="104" spans="1:5" x14ac:dyDescent="0.25">
      <c r="A104" s="5" t="s">
        <v>274</v>
      </c>
      <c r="B104" s="6" t="s">
        <v>499</v>
      </c>
      <c r="C104" s="10">
        <v>84746.692399999985</v>
      </c>
      <c r="D104" s="10">
        <f t="shared" si="2"/>
        <v>59322.684679999984</v>
      </c>
      <c r="E104" s="10">
        <f t="shared" si="3"/>
        <v>53390.416211999989</v>
      </c>
    </row>
    <row r="105" spans="1:5" x14ac:dyDescent="0.25">
      <c r="A105" s="5" t="s">
        <v>275</v>
      </c>
      <c r="B105" s="6" t="s">
        <v>499</v>
      </c>
      <c r="C105" s="10">
        <v>48325.075806451598</v>
      </c>
      <c r="D105" s="10">
        <f t="shared" si="2"/>
        <v>33827.55306451612</v>
      </c>
      <c r="E105" s="10">
        <f t="shared" si="3"/>
        <v>30444.797758064509</v>
      </c>
    </row>
    <row r="106" spans="1:5" x14ac:dyDescent="0.25">
      <c r="A106" s="5" t="s">
        <v>276</v>
      </c>
      <c r="B106" s="6" t="s">
        <v>500</v>
      </c>
      <c r="C106" s="10">
        <v>134520.55558823535</v>
      </c>
      <c r="D106" s="10">
        <f t="shared" si="2"/>
        <v>94164.388911764734</v>
      </c>
      <c r="E106" s="10">
        <f t="shared" si="3"/>
        <v>84747.950020588265</v>
      </c>
    </row>
    <row r="107" spans="1:5" x14ac:dyDescent="0.25">
      <c r="A107" s="5" t="s">
        <v>414</v>
      </c>
      <c r="B107" s="6" t="s">
        <v>500</v>
      </c>
      <c r="C107" s="10">
        <v>56947.309130434776</v>
      </c>
      <c r="D107" s="10">
        <f t="shared" si="2"/>
        <v>39863.116391304342</v>
      </c>
      <c r="E107" s="10">
        <f t="shared" si="3"/>
        <v>35876.804752173906</v>
      </c>
    </row>
    <row r="108" spans="1:5" x14ac:dyDescent="0.25">
      <c r="A108" s="5" t="s">
        <v>277</v>
      </c>
      <c r="B108" s="6" t="s">
        <v>67</v>
      </c>
      <c r="C108" s="10">
        <v>73190.527538461509</v>
      </c>
      <c r="D108" s="10">
        <f t="shared" si="2"/>
        <v>51233.369276923055</v>
      </c>
      <c r="E108" s="10">
        <f t="shared" si="3"/>
        <v>46110.032349230751</v>
      </c>
    </row>
    <row r="109" spans="1:5" x14ac:dyDescent="0.25">
      <c r="A109" s="5" t="s">
        <v>278</v>
      </c>
      <c r="B109" s="6" t="s">
        <v>68</v>
      </c>
      <c r="C109" s="10">
        <v>41014.687956989248</v>
      </c>
      <c r="D109" s="10">
        <f t="shared" si="2"/>
        <v>28710.281569892471</v>
      </c>
      <c r="E109" s="10">
        <f t="shared" si="3"/>
        <v>25839.253412903225</v>
      </c>
    </row>
    <row r="110" spans="1:5" x14ac:dyDescent="0.25">
      <c r="A110" s="5" t="s">
        <v>462</v>
      </c>
      <c r="B110" s="6" t="s">
        <v>501</v>
      </c>
      <c r="C110" s="10">
        <v>119126.58727272727</v>
      </c>
      <c r="D110" s="10">
        <f t="shared" si="2"/>
        <v>83388.611090909078</v>
      </c>
      <c r="E110" s="10">
        <f t="shared" si="3"/>
        <v>75049.749981818168</v>
      </c>
    </row>
    <row r="111" spans="1:5" x14ac:dyDescent="0.25">
      <c r="A111" s="5" t="s">
        <v>279</v>
      </c>
      <c r="B111" s="6" t="s">
        <v>181</v>
      </c>
      <c r="C111" s="10">
        <v>80484.000434782618</v>
      </c>
      <c r="D111" s="10">
        <f t="shared" si="2"/>
        <v>56338.800304347831</v>
      </c>
      <c r="E111" s="10">
        <f t="shared" si="3"/>
        <v>50704.920273913049</v>
      </c>
    </row>
    <row r="112" spans="1:5" x14ac:dyDescent="0.25">
      <c r="A112" s="5" t="s">
        <v>280</v>
      </c>
      <c r="B112" s="6" t="s">
        <v>69</v>
      </c>
      <c r="C112" s="10">
        <v>51136.256874999992</v>
      </c>
      <c r="D112" s="10">
        <f t="shared" si="2"/>
        <v>35795.379812499988</v>
      </c>
      <c r="E112" s="10">
        <f t="shared" si="3"/>
        <v>32215.841831249989</v>
      </c>
    </row>
    <row r="113" spans="1:5" x14ac:dyDescent="0.25">
      <c r="A113" s="5" t="s">
        <v>281</v>
      </c>
      <c r="B113" s="6" t="s">
        <v>282</v>
      </c>
      <c r="C113" s="10">
        <v>29227.420833333334</v>
      </c>
      <c r="D113" s="10">
        <f t="shared" si="2"/>
        <v>20459.194583333334</v>
      </c>
      <c r="E113" s="10">
        <f t="shared" si="3"/>
        <v>18413.275125</v>
      </c>
    </row>
    <row r="114" spans="1:5" x14ac:dyDescent="0.25">
      <c r="A114" s="5" t="s">
        <v>283</v>
      </c>
      <c r="B114" s="6" t="s">
        <v>70</v>
      </c>
      <c r="C114" s="10">
        <v>27708.742727272725</v>
      </c>
      <c r="D114" s="10">
        <f t="shared" si="2"/>
        <v>19396.119909090907</v>
      </c>
      <c r="E114" s="10">
        <f t="shared" si="3"/>
        <v>17456.507918181818</v>
      </c>
    </row>
    <row r="115" spans="1:5" x14ac:dyDescent="0.25">
      <c r="A115" s="5" t="s">
        <v>284</v>
      </c>
      <c r="B115" s="6" t="s">
        <v>71</v>
      </c>
      <c r="C115" s="10">
        <v>61171.919714285716</v>
      </c>
      <c r="D115" s="10">
        <f t="shared" si="2"/>
        <v>42820.343799999995</v>
      </c>
      <c r="E115" s="10">
        <f t="shared" si="3"/>
        <v>38538.309419999998</v>
      </c>
    </row>
    <row r="116" spans="1:5" x14ac:dyDescent="0.25">
      <c r="A116" s="5" t="s">
        <v>285</v>
      </c>
      <c r="B116" s="6" t="s">
        <v>72</v>
      </c>
      <c r="C116" s="10">
        <v>29117.122666666673</v>
      </c>
      <c r="D116" s="10">
        <f t="shared" si="2"/>
        <v>20381.98586666667</v>
      </c>
      <c r="E116" s="10">
        <f t="shared" si="3"/>
        <v>18343.787280000004</v>
      </c>
    </row>
    <row r="117" spans="1:5" x14ac:dyDescent="0.25">
      <c r="A117" s="5" t="s">
        <v>286</v>
      </c>
      <c r="B117" s="6" t="s">
        <v>73</v>
      </c>
      <c r="C117" s="10">
        <v>38191.354222222224</v>
      </c>
      <c r="D117" s="10">
        <f t="shared" si="2"/>
        <v>26733.947955555555</v>
      </c>
      <c r="E117" s="10">
        <f t="shared" si="3"/>
        <v>24060.553159999999</v>
      </c>
    </row>
    <row r="118" spans="1:5" x14ac:dyDescent="0.25">
      <c r="A118" s="5" t="s">
        <v>287</v>
      </c>
      <c r="B118" s="6" t="s">
        <v>74</v>
      </c>
      <c r="C118" s="10">
        <v>68449.56568181816</v>
      </c>
      <c r="D118" s="10">
        <f t="shared" si="2"/>
        <v>47914.695977272706</v>
      </c>
      <c r="E118" s="10">
        <f t="shared" si="3"/>
        <v>43123.226379545435</v>
      </c>
    </row>
    <row r="119" spans="1:5" x14ac:dyDescent="0.25">
      <c r="A119" s="5" t="s">
        <v>288</v>
      </c>
      <c r="B119" s="6" t="s">
        <v>75</v>
      </c>
      <c r="C119" s="10">
        <v>44974.152333333339</v>
      </c>
      <c r="D119" s="10">
        <f t="shared" si="2"/>
        <v>31481.906633333336</v>
      </c>
      <c r="E119" s="10">
        <f t="shared" si="3"/>
        <v>28333.715970000001</v>
      </c>
    </row>
    <row r="120" spans="1:5" x14ac:dyDescent="0.25">
      <c r="A120" s="5" t="s">
        <v>415</v>
      </c>
      <c r="B120" s="6" t="s">
        <v>76</v>
      </c>
      <c r="C120" s="10">
        <v>184380.40848484854</v>
      </c>
      <c r="D120" s="10">
        <f t="shared" si="2"/>
        <v>129066.28593939397</v>
      </c>
      <c r="E120" s="10">
        <f t="shared" si="3"/>
        <v>116159.65734545457</v>
      </c>
    </row>
    <row r="121" spans="1:5" x14ac:dyDescent="0.25">
      <c r="A121" s="5" t="s">
        <v>416</v>
      </c>
      <c r="B121" s="6" t="s">
        <v>77</v>
      </c>
      <c r="C121" s="10">
        <v>207264.61823529413</v>
      </c>
      <c r="D121" s="10">
        <f t="shared" si="2"/>
        <v>145085.23276470587</v>
      </c>
      <c r="E121" s="10">
        <f t="shared" si="3"/>
        <v>130576.70948823528</v>
      </c>
    </row>
    <row r="122" spans="1:5" x14ac:dyDescent="0.25">
      <c r="A122" s="5" t="s">
        <v>289</v>
      </c>
      <c r="B122" s="6" t="s">
        <v>182</v>
      </c>
      <c r="C122" s="10">
        <v>39993.730000000003</v>
      </c>
      <c r="D122" s="10">
        <f t="shared" si="2"/>
        <v>27995.611000000001</v>
      </c>
      <c r="E122" s="10">
        <f t="shared" si="3"/>
        <v>25196.049900000002</v>
      </c>
    </row>
    <row r="123" spans="1:5" x14ac:dyDescent="0.25">
      <c r="A123" s="5" t="s">
        <v>417</v>
      </c>
      <c r="B123" s="6" t="s">
        <v>418</v>
      </c>
      <c r="C123" s="10">
        <v>130455.07454545452</v>
      </c>
      <c r="D123" s="10">
        <f t="shared" si="2"/>
        <v>91318.552181818159</v>
      </c>
      <c r="E123" s="10">
        <f t="shared" si="3"/>
        <v>82186.69696363635</v>
      </c>
    </row>
    <row r="124" spans="1:5" x14ac:dyDescent="0.25">
      <c r="A124" s="5" t="s">
        <v>419</v>
      </c>
      <c r="B124" s="6" t="s">
        <v>78</v>
      </c>
      <c r="C124" s="10">
        <v>37958.353571428568</v>
      </c>
      <c r="D124" s="10">
        <f t="shared" si="2"/>
        <v>26570.847499999996</v>
      </c>
      <c r="E124" s="10">
        <f t="shared" si="3"/>
        <v>23913.762749999998</v>
      </c>
    </row>
    <row r="125" spans="1:5" x14ac:dyDescent="0.25">
      <c r="A125" s="5" t="s">
        <v>420</v>
      </c>
      <c r="B125" s="6" t="s">
        <v>79</v>
      </c>
      <c r="C125" s="10">
        <v>28108.210930232555</v>
      </c>
      <c r="D125" s="10">
        <f t="shared" si="2"/>
        <v>19675.747651162786</v>
      </c>
      <c r="E125" s="10">
        <f t="shared" si="3"/>
        <v>17708.172886046508</v>
      </c>
    </row>
    <row r="126" spans="1:5" x14ac:dyDescent="0.25">
      <c r="A126" s="5" t="s">
        <v>290</v>
      </c>
      <c r="B126" s="6" t="s">
        <v>80</v>
      </c>
      <c r="C126" s="10">
        <v>73446.329534883698</v>
      </c>
      <c r="D126" s="10">
        <f t="shared" si="2"/>
        <v>51412.430674418589</v>
      </c>
      <c r="E126" s="10">
        <f t="shared" si="3"/>
        <v>46271.187606976731</v>
      </c>
    </row>
    <row r="127" spans="1:5" x14ac:dyDescent="0.25">
      <c r="A127" s="5" t="s">
        <v>291</v>
      </c>
      <c r="B127" s="6" t="s">
        <v>81</v>
      </c>
      <c r="C127" s="10">
        <v>38265.029152542367</v>
      </c>
      <c r="D127" s="10">
        <f t="shared" si="2"/>
        <v>26785.520406779655</v>
      </c>
      <c r="E127" s="10">
        <f t="shared" si="3"/>
        <v>24106.96836610169</v>
      </c>
    </row>
    <row r="128" spans="1:5" x14ac:dyDescent="0.25">
      <c r="A128" s="5" t="s">
        <v>421</v>
      </c>
      <c r="B128" s="6" t="s">
        <v>82</v>
      </c>
      <c r="C128" s="10">
        <v>31527.298500000004</v>
      </c>
      <c r="D128" s="10">
        <f t="shared" si="2"/>
        <v>22069.108950000002</v>
      </c>
      <c r="E128" s="10">
        <f t="shared" si="3"/>
        <v>19862.198055000001</v>
      </c>
    </row>
    <row r="129" spans="1:5" x14ac:dyDescent="0.25">
      <c r="A129" s="5" t="s">
        <v>422</v>
      </c>
      <c r="B129" s="6" t="s">
        <v>83</v>
      </c>
      <c r="C129" s="10">
        <v>22956.102307692308</v>
      </c>
      <c r="D129" s="10">
        <f t="shared" si="2"/>
        <v>16069.271615384614</v>
      </c>
      <c r="E129" s="10">
        <f t="shared" si="3"/>
        <v>14462.344453846154</v>
      </c>
    </row>
    <row r="130" spans="1:5" x14ac:dyDescent="0.25">
      <c r="A130" s="5" t="s">
        <v>292</v>
      </c>
      <c r="B130" s="6" t="s">
        <v>502</v>
      </c>
      <c r="C130" s="10">
        <v>44082.655217391315</v>
      </c>
      <c r="D130" s="10">
        <f t="shared" si="2"/>
        <v>30857.85865217392</v>
      </c>
      <c r="E130" s="10">
        <f t="shared" si="3"/>
        <v>27772.072786956527</v>
      </c>
    </row>
    <row r="131" spans="1:5" x14ac:dyDescent="0.25">
      <c r="A131" s="5" t="s">
        <v>293</v>
      </c>
      <c r="B131" s="6" t="s">
        <v>502</v>
      </c>
      <c r="C131" s="10">
        <v>27252.932264150939</v>
      </c>
      <c r="D131" s="10">
        <f t="shared" si="2"/>
        <v>19077.052584905658</v>
      </c>
      <c r="E131" s="10">
        <f t="shared" si="3"/>
        <v>17169.347326415093</v>
      </c>
    </row>
    <row r="132" spans="1:5" x14ac:dyDescent="0.25">
      <c r="A132" s="5" t="s">
        <v>423</v>
      </c>
      <c r="B132" s="6" t="s">
        <v>84</v>
      </c>
      <c r="C132" s="10">
        <v>61616.048333333318</v>
      </c>
      <c r="D132" s="10">
        <f t="shared" si="2"/>
        <v>43131.233833333317</v>
      </c>
      <c r="E132" s="10">
        <f t="shared" si="3"/>
        <v>38818.110449999986</v>
      </c>
    </row>
    <row r="133" spans="1:5" x14ac:dyDescent="0.25">
      <c r="A133" s="5" t="s">
        <v>294</v>
      </c>
      <c r="B133" s="6" t="s">
        <v>85</v>
      </c>
      <c r="C133" s="10">
        <v>35354.104000000007</v>
      </c>
      <c r="D133" s="10">
        <f t="shared" si="2"/>
        <v>24747.872800000005</v>
      </c>
      <c r="E133" s="10">
        <f t="shared" si="3"/>
        <v>22273.085520000004</v>
      </c>
    </row>
    <row r="134" spans="1:5" x14ac:dyDescent="0.25">
      <c r="A134" s="5" t="s">
        <v>424</v>
      </c>
      <c r="B134" s="6" t="s">
        <v>86</v>
      </c>
      <c r="C134" s="10">
        <v>60670.783333333333</v>
      </c>
      <c r="D134" s="10">
        <f t="shared" si="2"/>
        <v>42469.548333333332</v>
      </c>
      <c r="E134" s="10">
        <f t="shared" si="3"/>
        <v>38222.593500000003</v>
      </c>
    </row>
    <row r="135" spans="1:5" x14ac:dyDescent="0.25">
      <c r="A135" s="5" t="s">
        <v>425</v>
      </c>
      <c r="B135" s="6" t="s">
        <v>87</v>
      </c>
      <c r="C135" s="10">
        <v>54735.060769230775</v>
      </c>
      <c r="D135" s="10">
        <f t="shared" si="2"/>
        <v>38314.542538461537</v>
      </c>
      <c r="E135" s="10">
        <f t="shared" si="3"/>
        <v>34483.088284615384</v>
      </c>
    </row>
    <row r="136" spans="1:5" x14ac:dyDescent="0.25">
      <c r="A136" s="5" t="s">
        <v>295</v>
      </c>
      <c r="B136" s="6" t="s">
        <v>88</v>
      </c>
      <c r="C136" s="10">
        <v>90172.736153846141</v>
      </c>
      <c r="D136" s="10">
        <f t="shared" si="2"/>
        <v>63120.915307692296</v>
      </c>
      <c r="E136" s="10">
        <f t="shared" si="3"/>
        <v>56808.823776923069</v>
      </c>
    </row>
    <row r="137" spans="1:5" x14ac:dyDescent="0.25">
      <c r="A137" s="5" t="s">
        <v>296</v>
      </c>
      <c r="B137" s="6" t="s">
        <v>89</v>
      </c>
      <c r="C137" s="10">
        <v>43017.916470588243</v>
      </c>
      <c r="D137" s="10">
        <f t="shared" si="2"/>
        <v>30112.541529411767</v>
      </c>
      <c r="E137" s="10">
        <f t="shared" si="3"/>
        <v>27101.287376470591</v>
      </c>
    </row>
    <row r="138" spans="1:5" x14ac:dyDescent="0.25">
      <c r="A138" s="5" t="s">
        <v>426</v>
      </c>
      <c r="B138" s="6" t="s">
        <v>90</v>
      </c>
      <c r="C138" s="10">
        <v>64014.520000000004</v>
      </c>
      <c r="D138" s="10">
        <f t="shared" ref="D138:D201" si="4">C138*0.7</f>
        <v>44810.163999999997</v>
      </c>
      <c r="E138" s="10">
        <f t="shared" ref="E138:E201" si="5">D138*0.9</f>
        <v>40329.147599999997</v>
      </c>
    </row>
    <row r="139" spans="1:5" x14ac:dyDescent="0.25">
      <c r="A139" s="5" t="s">
        <v>427</v>
      </c>
      <c r="B139" s="6" t="s">
        <v>91</v>
      </c>
      <c r="C139" s="10">
        <v>59805.700000000004</v>
      </c>
      <c r="D139" s="10">
        <f t="shared" si="4"/>
        <v>41863.99</v>
      </c>
      <c r="E139" s="10">
        <f t="shared" si="5"/>
        <v>37677.591</v>
      </c>
    </row>
    <row r="140" spans="1:5" x14ac:dyDescent="0.25">
      <c r="A140" s="5" t="s">
        <v>428</v>
      </c>
      <c r="B140" s="6" t="s">
        <v>92</v>
      </c>
      <c r="C140" s="10">
        <v>31600.585806451611</v>
      </c>
      <c r="D140" s="10">
        <f t="shared" si="4"/>
        <v>22120.410064516127</v>
      </c>
      <c r="E140" s="10">
        <f t="shared" si="5"/>
        <v>19908.369058064516</v>
      </c>
    </row>
    <row r="141" spans="1:5" x14ac:dyDescent="0.25">
      <c r="A141" s="5" t="s">
        <v>297</v>
      </c>
      <c r="B141" s="6" t="s">
        <v>503</v>
      </c>
      <c r="C141" s="10">
        <v>66611.041538461533</v>
      </c>
      <c r="D141" s="10">
        <f t="shared" si="4"/>
        <v>46627.729076923068</v>
      </c>
      <c r="E141" s="10">
        <f t="shared" si="5"/>
        <v>41964.956169230762</v>
      </c>
    </row>
    <row r="142" spans="1:5" x14ac:dyDescent="0.25">
      <c r="A142" s="5" t="s">
        <v>298</v>
      </c>
      <c r="B142" s="6" t="s">
        <v>503</v>
      </c>
      <c r="C142" s="10">
        <v>41532.744642857149</v>
      </c>
      <c r="D142" s="10">
        <f t="shared" si="4"/>
        <v>29072.921250000003</v>
      </c>
      <c r="E142" s="10">
        <f t="shared" si="5"/>
        <v>26165.629125000003</v>
      </c>
    </row>
    <row r="143" spans="1:5" x14ac:dyDescent="0.25">
      <c r="A143" s="5" t="s">
        <v>299</v>
      </c>
      <c r="B143" s="6" t="s">
        <v>93</v>
      </c>
      <c r="C143" s="10">
        <v>41813.127500000002</v>
      </c>
      <c r="D143" s="10">
        <f t="shared" si="4"/>
        <v>29269.189249999999</v>
      </c>
      <c r="E143" s="10">
        <f t="shared" si="5"/>
        <v>26342.270325000001</v>
      </c>
    </row>
    <row r="144" spans="1:5" x14ac:dyDescent="0.25">
      <c r="A144" s="5" t="s">
        <v>300</v>
      </c>
      <c r="B144" s="6" t="s">
        <v>94</v>
      </c>
      <c r="C144" s="10">
        <v>393015.24479999999</v>
      </c>
      <c r="D144" s="10">
        <f t="shared" si="4"/>
        <v>275110.67135999998</v>
      </c>
      <c r="E144" s="10">
        <f t="shared" si="5"/>
        <v>247599.60422399998</v>
      </c>
    </row>
    <row r="145" spans="1:5" x14ac:dyDescent="0.25">
      <c r="A145" s="5" t="s">
        <v>301</v>
      </c>
      <c r="B145" s="6" t="s">
        <v>95</v>
      </c>
      <c r="C145" s="10">
        <v>267381.4384701493</v>
      </c>
      <c r="D145" s="10">
        <f t="shared" si="4"/>
        <v>187167.00692910451</v>
      </c>
      <c r="E145" s="10">
        <f t="shared" si="5"/>
        <v>168450.30623619407</v>
      </c>
    </row>
    <row r="146" spans="1:5" x14ac:dyDescent="0.25">
      <c r="A146" s="5" t="s">
        <v>302</v>
      </c>
      <c r="B146" s="6" t="s">
        <v>96</v>
      </c>
      <c r="C146" s="10">
        <v>161164.3845054945</v>
      </c>
      <c r="D146" s="10">
        <f t="shared" si="4"/>
        <v>112815.06915384614</v>
      </c>
      <c r="E146" s="10">
        <f t="shared" si="5"/>
        <v>101533.56223846153</v>
      </c>
    </row>
    <row r="147" spans="1:5" x14ac:dyDescent="0.25">
      <c r="A147" s="5" t="s">
        <v>463</v>
      </c>
      <c r="B147" s="6" t="s">
        <v>504</v>
      </c>
      <c r="C147" s="10">
        <v>462060.84214285709</v>
      </c>
      <c r="D147" s="10">
        <f t="shared" si="4"/>
        <v>323442.58949999994</v>
      </c>
      <c r="E147" s="10">
        <f t="shared" si="5"/>
        <v>291098.33054999996</v>
      </c>
    </row>
    <row r="148" spans="1:5" x14ac:dyDescent="0.25">
      <c r="A148" s="5" t="s">
        <v>303</v>
      </c>
      <c r="B148" s="6" t="s">
        <v>505</v>
      </c>
      <c r="C148" s="10">
        <v>272594.13815789466</v>
      </c>
      <c r="D148" s="10">
        <f t="shared" si="4"/>
        <v>190815.89671052626</v>
      </c>
      <c r="E148" s="10">
        <f t="shared" si="5"/>
        <v>171734.30703947364</v>
      </c>
    </row>
    <row r="149" spans="1:5" x14ac:dyDescent="0.25">
      <c r="A149" s="5" t="s">
        <v>304</v>
      </c>
      <c r="B149" s="6" t="s">
        <v>97</v>
      </c>
      <c r="C149" s="10">
        <v>304074.281590909</v>
      </c>
      <c r="D149" s="10">
        <f t="shared" si="4"/>
        <v>212851.99711363629</v>
      </c>
      <c r="E149" s="10">
        <f t="shared" si="5"/>
        <v>191566.79740227267</v>
      </c>
    </row>
    <row r="150" spans="1:5" x14ac:dyDescent="0.25">
      <c r="A150" s="5" t="s">
        <v>305</v>
      </c>
      <c r="B150" s="6" t="s">
        <v>98</v>
      </c>
      <c r="C150" s="10">
        <v>186655.60370129868</v>
      </c>
      <c r="D150" s="10">
        <f t="shared" si="4"/>
        <v>130658.92259090906</v>
      </c>
      <c r="E150" s="10">
        <f t="shared" si="5"/>
        <v>117593.03033181815</v>
      </c>
    </row>
    <row r="151" spans="1:5" ht="30" x14ac:dyDescent="0.25">
      <c r="A151" s="5" t="s">
        <v>306</v>
      </c>
      <c r="B151" s="6" t="s">
        <v>506</v>
      </c>
      <c r="C151" s="10">
        <v>286163.37378378381</v>
      </c>
      <c r="D151" s="10">
        <f t="shared" si="4"/>
        <v>200314.36164864866</v>
      </c>
      <c r="E151" s="10">
        <f t="shared" si="5"/>
        <v>180282.92548378379</v>
      </c>
    </row>
    <row r="152" spans="1:5" ht="30" x14ac:dyDescent="0.25">
      <c r="A152" s="5" t="s">
        <v>307</v>
      </c>
      <c r="B152" s="6" t="s">
        <v>507</v>
      </c>
      <c r="C152" s="10">
        <v>150454.54620689654</v>
      </c>
      <c r="D152" s="10">
        <f t="shared" si="4"/>
        <v>105318.18234482757</v>
      </c>
      <c r="E152" s="10">
        <f t="shared" si="5"/>
        <v>94786.364110344817</v>
      </c>
    </row>
    <row r="153" spans="1:5" x14ac:dyDescent="0.25">
      <c r="A153" s="5" t="s">
        <v>308</v>
      </c>
      <c r="B153" s="6" t="s">
        <v>99</v>
      </c>
      <c r="C153" s="10">
        <v>256603.60321428574</v>
      </c>
      <c r="D153" s="10">
        <f t="shared" si="4"/>
        <v>179622.52225000001</v>
      </c>
      <c r="E153" s="10">
        <f t="shared" si="5"/>
        <v>161660.27002500001</v>
      </c>
    </row>
    <row r="154" spans="1:5" x14ac:dyDescent="0.25">
      <c r="A154" s="5" t="s">
        <v>309</v>
      </c>
      <c r="B154" s="6" t="s">
        <v>100</v>
      </c>
      <c r="C154" s="10">
        <v>141052.06776699031</v>
      </c>
      <c r="D154" s="10">
        <f t="shared" si="4"/>
        <v>98736.447436893213</v>
      </c>
      <c r="E154" s="10">
        <f t="shared" si="5"/>
        <v>88862.802693203892</v>
      </c>
    </row>
    <row r="155" spans="1:5" x14ac:dyDescent="0.25">
      <c r="A155" s="5" t="s">
        <v>310</v>
      </c>
      <c r="B155" s="6" t="s">
        <v>101</v>
      </c>
      <c r="C155" s="10">
        <v>105051.73659090912</v>
      </c>
      <c r="D155" s="10">
        <f t="shared" si="4"/>
        <v>73536.215613636377</v>
      </c>
      <c r="E155" s="10">
        <f t="shared" si="5"/>
        <v>66182.594052272747</v>
      </c>
    </row>
    <row r="156" spans="1:5" x14ac:dyDescent="0.25">
      <c r="A156" s="5" t="s">
        <v>464</v>
      </c>
      <c r="B156" s="6" t="s">
        <v>508</v>
      </c>
      <c r="C156" s="10">
        <v>82024.286000000007</v>
      </c>
      <c r="D156" s="10">
        <f t="shared" si="4"/>
        <v>57417.000200000002</v>
      </c>
      <c r="E156" s="10">
        <f t="shared" si="5"/>
        <v>51675.300180000006</v>
      </c>
    </row>
    <row r="157" spans="1:5" x14ac:dyDescent="0.25">
      <c r="A157" s="5" t="s">
        <v>465</v>
      </c>
      <c r="B157" s="6" t="s">
        <v>509</v>
      </c>
      <c r="C157" s="10">
        <v>78545.918421052644</v>
      </c>
      <c r="D157" s="10">
        <f t="shared" si="4"/>
        <v>54982.142894736848</v>
      </c>
      <c r="E157" s="10">
        <f t="shared" si="5"/>
        <v>49483.928605263165</v>
      </c>
    </row>
    <row r="158" spans="1:5" x14ac:dyDescent="0.25">
      <c r="A158" s="5" t="s">
        <v>311</v>
      </c>
      <c r="B158" s="6" t="s">
        <v>102</v>
      </c>
      <c r="C158" s="10">
        <v>205062.11745454543</v>
      </c>
      <c r="D158" s="10">
        <f t="shared" si="4"/>
        <v>143543.4822181818</v>
      </c>
      <c r="E158" s="10">
        <f t="shared" si="5"/>
        <v>129189.13399636363</v>
      </c>
    </row>
    <row r="159" spans="1:5" x14ac:dyDescent="0.25">
      <c r="A159" s="5" t="s">
        <v>312</v>
      </c>
      <c r="B159" s="6" t="s">
        <v>103</v>
      </c>
      <c r="C159" s="10">
        <v>122761.10444444443</v>
      </c>
      <c r="D159" s="10">
        <f t="shared" si="4"/>
        <v>85932.773111111092</v>
      </c>
      <c r="E159" s="10">
        <f t="shared" si="5"/>
        <v>77339.49579999999</v>
      </c>
    </row>
    <row r="160" spans="1:5" x14ac:dyDescent="0.25">
      <c r="A160" s="5" t="s">
        <v>313</v>
      </c>
      <c r="B160" s="6" t="s">
        <v>104</v>
      </c>
      <c r="C160" s="10">
        <v>80917.981304347835</v>
      </c>
      <c r="D160" s="10">
        <f t="shared" si="4"/>
        <v>56642.58691304348</v>
      </c>
      <c r="E160" s="10">
        <f t="shared" si="5"/>
        <v>50978.328221739132</v>
      </c>
    </row>
    <row r="161" spans="1:5" x14ac:dyDescent="0.25">
      <c r="A161" s="5" t="s">
        <v>314</v>
      </c>
      <c r="B161" s="6" t="s">
        <v>510</v>
      </c>
      <c r="C161" s="10">
        <v>133202.08944444446</v>
      </c>
      <c r="D161" s="10">
        <f t="shared" si="4"/>
        <v>93241.462611111114</v>
      </c>
      <c r="E161" s="10">
        <f t="shared" si="5"/>
        <v>83917.316350000008</v>
      </c>
    </row>
    <row r="162" spans="1:5" x14ac:dyDescent="0.25">
      <c r="A162" s="5" t="s">
        <v>315</v>
      </c>
      <c r="B162" s="6" t="s">
        <v>105</v>
      </c>
      <c r="C162" s="10">
        <v>130416.32274999998</v>
      </c>
      <c r="D162" s="10">
        <f t="shared" si="4"/>
        <v>91291.425924999974</v>
      </c>
      <c r="E162" s="10">
        <f t="shared" si="5"/>
        <v>82162.283332499981</v>
      </c>
    </row>
    <row r="163" spans="1:5" x14ac:dyDescent="0.25">
      <c r="A163" s="5" t="s">
        <v>316</v>
      </c>
      <c r="B163" s="6" t="s">
        <v>511</v>
      </c>
      <c r="C163" s="10">
        <v>153132.03894736842</v>
      </c>
      <c r="D163" s="10">
        <f t="shared" si="4"/>
        <v>107192.42726315789</v>
      </c>
      <c r="E163" s="10">
        <f t="shared" si="5"/>
        <v>96473.184536842105</v>
      </c>
    </row>
    <row r="164" spans="1:5" x14ac:dyDescent="0.25">
      <c r="A164" s="5" t="s">
        <v>317</v>
      </c>
      <c r="B164" s="6" t="s">
        <v>511</v>
      </c>
      <c r="C164" s="10">
        <v>119819.77729613727</v>
      </c>
      <c r="D164" s="10">
        <f t="shared" si="4"/>
        <v>83873.844107296085</v>
      </c>
      <c r="E164" s="10">
        <f t="shared" si="5"/>
        <v>75486.459696566482</v>
      </c>
    </row>
    <row r="165" spans="1:5" x14ac:dyDescent="0.25">
      <c r="A165" s="5" t="s">
        <v>318</v>
      </c>
      <c r="B165" s="6" t="s">
        <v>511</v>
      </c>
      <c r="C165" s="10">
        <v>78197.631530054612</v>
      </c>
      <c r="D165" s="10">
        <f t="shared" si="4"/>
        <v>54738.342071038227</v>
      </c>
      <c r="E165" s="10">
        <f t="shared" si="5"/>
        <v>49264.507863934406</v>
      </c>
    </row>
    <row r="166" spans="1:5" x14ac:dyDescent="0.25">
      <c r="A166" s="5" t="s">
        <v>319</v>
      </c>
      <c r="B166" s="6" t="s">
        <v>106</v>
      </c>
      <c r="C166" s="10">
        <v>98410.685454545441</v>
      </c>
      <c r="D166" s="10">
        <f t="shared" si="4"/>
        <v>68887.479818181804</v>
      </c>
      <c r="E166" s="10">
        <f t="shared" si="5"/>
        <v>61998.731836363622</v>
      </c>
    </row>
    <row r="167" spans="1:5" x14ac:dyDescent="0.25">
      <c r="A167" s="5" t="s">
        <v>466</v>
      </c>
      <c r="B167" s="6" t="s">
        <v>512</v>
      </c>
      <c r="C167" s="10">
        <v>64233.216363636362</v>
      </c>
      <c r="D167" s="10">
        <f t="shared" si="4"/>
        <v>44963.251454545454</v>
      </c>
      <c r="E167" s="10">
        <f t="shared" si="5"/>
        <v>40466.926309090908</v>
      </c>
    </row>
    <row r="168" spans="1:5" x14ac:dyDescent="0.25">
      <c r="A168" s="5" t="s">
        <v>320</v>
      </c>
      <c r="B168" s="6" t="s">
        <v>107</v>
      </c>
      <c r="C168" s="10">
        <v>136983.43086956523</v>
      </c>
      <c r="D168" s="10">
        <f t="shared" si="4"/>
        <v>95888.401608695654</v>
      </c>
      <c r="E168" s="10">
        <f t="shared" si="5"/>
        <v>86299.561447826098</v>
      </c>
    </row>
    <row r="169" spans="1:5" x14ac:dyDescent="0.25">
      <c r="A169" s="5" t="s">
        <v>321</v>
      </c>
      <c r="B169" s="6" t="s">
        <v>108</v>
      </c>
      <c r="C169" s="10">
        <v>90698.042205882346</v>
      </c>
      <c r="D169" s="10">
        <f t="shared" si="4"/>
        <v>63488.629544117641</v>
      </c>
      <c r="E169" s="10">
        <f t="shared" si="5"/>
        <v>57139.766589705876</v>
      </c>
    </row>
    <row r="170" spans="1:5" x14ac:dyDescent="0.25">
      <c r="A170" s="5" t="s">
        <v>429</v>
      </c>
      <c r="B170" s="6" t="s">
        <v>109</v>
      </c>
      <c r="C170" s="10">
        <v>74982.670833333352</v>
      </c>
      <c r="D170" s="10">
        <f t="shared" si="4"/>
        <v>52487.86958333334</v>
      </c>
      <c r="E170" s="10">
        <f t="shared" si="5"/>
        <v>47239.08262500001</v>
      </c>
    </row>
    <row r="171" spans="1:5" x14ac:dyDescent="0.25">
      <c r="A171" s="5" t="s">
        <v>467</v>
      </c>
      <c r="B171" s="6" t="s">
        <v>513</v>
      </c>
      <c r="C171" s="10">
        <v>124884.74800000002</v>
      </c>
      <c r="D171" s="10">
        <f t="shared" si="4"/>
        <v>87419.323600000003</v>
      </c>
      <c r="E171" s="10">
        <f t="shared" si="5"/>
        <v>78677.391240000012</v>
      </c>
    </row>
    <row r="172" spans="1:5" x14ac:dyDescent="0.25">
      <c r="A172" s="5" t="s">
        <v>322</v>
      </c>
      <c r="B172" s="6" t="s">
        <v>110</v>
      </c>
      <c r="C172" s="10">
        <v>78347.967391304337</v>
      </c>
      <c r="D172" s="10">
        <f t="shared" si="4"/>
        <v>54843.577173913036</v>
      </c>
      <c r="E172" s="10">
        <f t="shared" si="5"/>
        <v>49359.219456521736</v>
      </c>
    </row>
    <row r="173" spans="1:5" x14ac:dyDescent="0.25">
      <c r="A173" s="5" t="s">
        <v>468</v>
      </c>
      <c r="B173" s="6" t="s">
        <v>514</v>
      </c>
      <c r="C173" s="10">
        <v>119265.31727272729</v>
      </c>
      <c r="D173" s="10">
        <f t="shared" si="4"/>
        <v>83485.722090909097</v>
      </c>
      <c r="E173" s="10">
        <f t="shared" si="5"/>
        <v>75137.149881818186</v>
      </c>
    </row>
    <row r="174" spans="1:5" x14ac:dyDescent="0.25">
      <c r="A174" s="5" t="s">
        <v>323</v>
      </c>
      <c r="B174" s="6" t="s">
        <v>514</v>
      </c>
      <c r="C174" s="10">
        <v>97125.986666666693</v>
      </c>
      <c r="D174" s="10">
        <f t="shared" si="4"/>
        <v>67988.190666666676</v>
      </c>
      <c r="E174" s="10">
        <f t="shared" si="5"/>
        <v>61189.371600000013</v>
      </c>
    </row>
    <row r="175" spans="1:5" x14ac:dyDescent="0.25">
      <c r="A175" s="5" t="s">
        <v>324</v>
      </c>
      <c r="B175" s="6" t="s">
        <v>514</v>
      </c>
      <c r="C175" s="10">
        <v>79724.40208333332</v>
      </c>
      <c r="D175" s="10">
        <f t="shared" si="4"/>
        <v>55807.081458333319</v>
      </c>
      <c r="E175" s="10">
        <f t="shared" si="5"/>
        <v>50226.373312499985</v>
      </c>
    </row>
    <row r="176" spans="1:5" x14ac:dyDescent="0.25">
      <c r="A176" s="5" t="s">
        <v>325</v>
      </c>
      <c r="B176" s="6" t="s">
        <v>515</v>
      </c>
      <c r="C176" s="10">
        <v>47045.214062499988</v>
      </c>
      <c r="D176" s="10">
        <f t="shared" si="4"/>
        <v>32931.64984374999</v>
      </c>
      <c r="E176" s="10">
        <f t="shared" si="5"/>
        <v>29638.484859374992</v>
      </c>
    </row>
    <row r="177" spans="1:5" x14ac:dyDescent="0.25">
      <c r="A177" s="5" t="s">
        <v>469</v>
      </c>
      <c r="B177" s="6" t="s">
        <v>515</v>
      </c>
      <c r="C177" s="10">
        <v>47444.841363636355</v>
      </c>
      <c r="D177" s="10">
        <f t="shared" si="4"/>
        <v>33211.388954545444</v>
      </c>
      <c r="E177" s="10">
        <f t="shared" si="5"/>
        <v>29890.2500590909</v>
      </c>
    </row>
    <row r="178" spans="1:5" x14ac:dyDescent="0.25">
      <c r="A178" s="5" t="s">
        <v>326</v>
      </c>
      <c r="B178" s="6" t="s">
        <v>111</v>
      </c>
      <c r="C178" s="10">
        <v>142224.25170731705</v>
      </c>
      <c r="D178" s="10">
        <f t="shared" si="4"/>
        <v>99556.976195121926</v>
      </c>
      <c r="E178" s="10">
        <f t="shared" si="5"/>
        <v>89601.278575609729</v>
      </c>
    </row>
    <row r="179" spans="1:5" x14ac:dyDescent="0.25">
      <c r="A179" s="5" t="s">
        <v>327</v>
      </c>
      <c r="B179" s="6" t="s">
        <v>112</v>
      </c>
      <c r="C179" s="10">
        <v>98985.30523364486</v>
      </c>
      <c r="D179" s="10">
        <f t="shared" si="4"/>
        <v>69289.713663551403</v>
      </c>
      <c r="E179" s="10">
        <f t="shared" si="5"/>
        <v>62360.742297196266</v>
      </c>
    </row>
    <row r="180" spans="1:5" x14ac:dyDescent="0.25">
      <c r="A180" s="5" t="s">
        <v>328</v>
      </c>
      <c r="B180" s="6" t="s">
        <v>113</v>
      </c>
      <c r="C180" s="10">
        <v>65204.702424242416</v>
      </c>
      <c r="D180" s="10">
        <f t="shared" si="4"/>
        <v>45643.291696969689</v>
      </c>
      <c r="E180" s="10">
        <f t="shared" si="5"/>
        <v>41078.962527272721</v>
      </c>
    </row>
    <row r="181" spans="1:5" x14ac:dyDescent="0.25">
      <c r="A181" s="5" t="s">
        <v>470</v>
      </c>
      <c r="B181" s="6" t="s">
        <v>516</v>
      </c>
      <c r="C181" s="10">
        <v>157875.97312499999</v>
      </c>
      <c r="D181" s="10">
        <f t="shared" si="4"/>
        <v>110513.18118749998</v>
      </c>
      <c r="E181" s="10">
        <f t="shared" si="5"/>
        <v>99461.863068749983</v>
      </c>
    </row>
    <row r="182" spans="1:5" x14ac:dyDescent="0.25">
      <c r="A182" s="5" t="s">
        <v>329</v>
      </c>
      <c r="B182" s="6" t="s">
        <v>114</v>
      </c>
      <c r="C182" s="10">
        <v>105063.52287878786</v>
      </c>
      <c r="D182" s="10">
        <f t="shared" si="4"/>
        <v>73544.466015151498</v>
      </c>
      <c r="E182" s="10">
        <f t="shared" si="5"/>
        <v>66190.019413636357</v>
      </c>
    </row>
    <row r="183" spans="1:5" x14ac:dyDescent="0.25">
      <c r="A183" s="5" t="s">
        <v>330</v>
      </c>
      <c r="B183" s="6" t="s">
        <v>115</v>
      </c>
      <c r="C183" s="10">
        <v>64341.483636363642</v>
      </c>
      <c r="D183" s="10">
        <f t="shared" si="4"/>
        <v>45039.038545454547</v>
      </c>
      <c r="E183" s="10">
        <f t="shared" si="5"/>
        <v>40535.134690909093</v>
      </c>
    </row>
    <row r="184" spans="1:5" x14ac:dyDescent="0.25">
      <c r="A184" s="5" t="s">
        <v>430</v>
      </c>
      <c r="B184" s="6" t="s">
        <v>431</v>
      </c>
      <c r="C184" s="10">
        <v>151740.71999999997</v>
      </c>
      <c r="D184" s="10">
        <f t="shared" si="4"/>
        <v>106218.50399999997</v>
      </c>
      <c r="E184" s="10">
        <f t="shared" si="5"/>
        <v>95596.653599999976</v>
      </c>
    </row>
    <row r="185" spans="1:5" x14ac:dyDescent="0.25">
      <c r="A185" s="5" t="s">
        <v>331</v>
      </c>
      <c r="B185" s="6" t="s">
        <v>332</v>
      </c>
      <c r="C185" s="10">
        <v>100851.37684210525</v>
      </c>
      <c r="D185" s="10">
        <f t="shared" si="4"/>
        <v>70595.963789473666</v>
      </c>
      <c r="E185" s="10">
        <f t="shared" si="5"/>
        <v>63536.367410526298</v>
      </c>
    </row>
    <row r="186" spans="1:5" x14ac:dyDescent="0.25">
      <c r="A186" s="5" t="s">
        <v>333</v>
      </c>
      <c r="B186" s="6" t="s">
        <v>116</v>
      </c>
      <c r="C186" s="10">
        <v>32989.746363636368</v>
      </c>
      <c r="D186" s="10">
        <f t="shared" si="4"/>
        <v>23092.822454545458</v>
      </c>
      <c r="E186" s="10">
        <f t="shared" si="5"/>
        <v>20783.540209090912</v>
      </c>
    </row>
    <row r="187" spans="1:5" x14ac:dyDescent="0.25">
      <c r="A187" s="5" t="s">
        <v>432</v>
      </c>
      <c r="B187" s="6" t="s">
        <v>117</v>
      </c>
      <c r="C187" s="10">
        <v>43346.019500000009</v>
      </c>
      <c r="D187" s="10">
        <f t="shared" si="4"/>
        <v>30342.213650000005</v>
      </c>
      <c r="E187" s="10">
        <f t="shared" si="5"/>
        <v>27307.992285000004</v>
      </c>
    </row>
    <row r="188" spans="1:5" x14ac:dyDescent="0.25">
      <c r="A188" s="5" t="s">
        <v>334</v>
      </c>
      <c r="B188" s="6" t="s">
        <v>118</v>
      </c>
      <c r="C188" s="10">
        <v>70208.979166666672</v>
      </c>
      <c r="D188" s="10">
        <f t="shared" si="4"/>
        <v>49146.285416666666</v>
      </c>
      <c r="E188" s="10">
        <f t="shared" si="5"/>
        <v>44231.656875000001</v>
      </c>
    </row>
    <row r="189" spans="1:5" x14ac:dyDescent="0.25">
      <c r="A189" s="5" t="s">
        <v>335</v>
      </c>
      <c r="B189" s="6" t="s">
        <v>119</v>
      </c>
      <c r="C189" s="10">
        <v>101415.89285714286</v>
      </c>
      <c r="D189" s="10">
        <f t="shared" si="4"/>
        <v>70991.125</v>
      </c>
      <c r="E189" s="10">
        <f t="shared" si="5"/>
        <v>63892.012500000004</v>
      </c>
    </row>
    <row r="190" spans="1:5" x14ac:dyDescent="0.25">
      <c r="A190" s="5" t="s">
        <v>336</v>
      </c>
      <c r="B190" s="6" t="s">
        <v>120</v>
      </c>
      <c r="C190" s="10">
        <v>44974.614130434791</v>
      </c>
      <c r="D190" s="10">
        <f t="shared" si="4"/>
        <v>31482.229891304352</v>
      </c>
      <c r="E190" s="10">
        <f t="shared" si="5"/>
        <v>28334.006902173918</v>
      </c>
    </row>
    <row r="191" spans="1:5" x14ac:dyDescent="0.25">
      <c r="A191" s="5" t="s">
        <v>433</v>
      </c>
      <c r="B191" s="6" t="s">
        <v>517</v>
      </c>
      <c r="C191" s="10">
        <v>26708.37086956522</v>
      </c>
      <c r="D191" s="10">
        <f t="shared" si="4"/>
        <v>18695.859608695653</v>
      </c>
      <c r="E191" s="10">
        <f t="shared" si="5"/>
        <v>16826.273647826089</v>
      </c>
    </row>
    <row r="192" spans="1:5" x14ac:dyDescent="0.25">
      <c r="A192" s="5" t="s">
        <v>471</v>
      </c>
      <c r="B192" s="6" t="s">
        <v>518</v>
      </c>
      <c r="C192" s="10">
        <v>135648.64333333334</v>
      </c>
      <c r="D192" s="10">
        <f t="shared" si="4"/>
        <v>94954.050333333333</v>
      </c>
      <c r="E192" s="10">
        <f t="shared" si="5"/>
        <v>85458.645300000004</v>
      </c>
    </row>
    <row r="193" spans="1:5" x14ac:dyDescent="0.25">
      <c r="A193" s="5" t="s">
        <v>434</v>
      </c>
      <c r="B193" s="6" t="s">
        <v>518</v>
      </c>
      <c r="C193" s="10">
        <v>67443.427142857137</v>
      </c>
      <c r="D193" s="10">
        <f t="shared" si="4"/>
        <v>47210.39899999999</v>
      </c>
      <c r="E193" s="10">
        <f t="shared" si="5"/>
        <v>42489.359099999994</v>
      </c>
    </row>
    <row r="194" spans="1:5" x14ac:dyDescent="0.25">
      <c r="A194" s="5" t="s">
        <v>472</v>
      </c>
      <c r="B194" s="6" t="s">
        <v>519</v>
      </c>
      <c r="C194" s="10">
        <v>52536.067368421063</v>
      </c>
      <c r="D194" s="10">
        <f t="shared" si="4"/>
        <v>36775.247157894744</v>
      </c>
      <c r="E194" s="10">
        <f t="shared" si="5"/>
        <v>33097.722442105274</v>
      </c>
    </row>
    <row r="195" spans="1:5" x14ac:dyDescent="0.25">
      <c r="A195" s="5" t="s">
        <v>337</v>
      </c>
      <c r="B195" s="6" t="s">
        <v>519</v>
      </c>
      <c r="C195" s="10">
        <v>34711.556938775509</v>
      </c>
      <c r="D195" s="10">
        <f t="shared" si="4"/>
        <v>24298.089857142855</v>
      </c>
      <c r="E195" s="10">
        <f t="shared" si="5"/>
        <v>21868.280871428571</v>
      </c>
    </row>
    <row r="196" spans="1:5" x14ac:dyDescent="0.25">
      <c r="A196" s="5" t="s">
        <v>435</v>
      </c>
      <c r="B196" s="6" t="s">
        <v>121</v>
      </c>
      <c r="C196" s="10">
        <v>37687.415263157891</v>
      </c>
      <c r="D196" s="10">
        <f t="shared" si="4"/>
        <v>26381.190684210524</v>
      </c>
      <c r="E196" s="10">
        <f t="shared" si="5"/>
        <v>23743.071615789471</v>
      </c>
    </row>
    <row r="197" spans="1:5" x14ac:dyDescent="0.25">
      <c r="A197" s="5" t="s">
        <v>338</v>
      </c>
      <c r="B197" s="6" t="s">
        <v>122</v>
      </c>
      <c r="C197" s="10">
        <v>62012.612592592588</v>
      </c>
      <c r="D197" s="10">
        <f t="shared" si="4"/>
        <v>43408.828814814806</v>
      </c>
      <c r="E197" s="10">
        <f t="shared" si="5"/>
        <v>39067.945933333329</v>
      </c>
    </row>
    <row r="198" spans="1:5" x14ac:dyDescent="0.25">
      <c r="A198" s="5" t="s">
        <v>339</v>
      </c>
      <c r="B198" s="6" t="s">
        <v>123</v>
      </c>
      <c r="C198" s="10">
        <v>140136.80800000002</v>
      </c>
      <c r="D198" s="10">
        <f t="shared" si="4"/>
        <v>98095.765600000013</v>
      </c>
      <c r="E198" s="10">
        <f t="shared" si="5"/>
        <v>88286.189040000012</v>
      </c>
    </row>
    <row r="199" spans="1:5" x14ac:dyDescent="0.25">
      <c r="A199" s="5" t="s">
        <v>436</v>
      </c>
      <c r="B199" s="6" t="s">
        <v>124</v>
      </c>
      <c r="C199" s="10">
        <v>51953.909090909088</v>
      </c>
      <c r="D199" s="10">
        <f t="shared" si="4"/>
        <v>36367.736363636359</v>
      </c>
      <c r="E199" s="10">
        <f t="shared" si="5"/>
        <v>32730.962727272723</v>
      </c>
    </row>
    <row r="200" spans="1:5" x14ac:dyDescent="0.25">
      <c r="A200" s="5" t="s">
        <v>340</v>
      </c>
      <c r="B200" s="6" t="s">
        <v>520</v>
      </c>
      <c r="C200" s="10">
        <v>84566.934482758603</v>
      </c>
      <c r="D200" s="10">
        <f t="shared" si="4"/>
        <v>59196.854137931019</v>
      </c>
      <c r="E200" s="10">
        <f t="shared" si="5"/>
        <v>53277.168724137919</v>
      </c>
    </row>
    <row r="201" spans="1:5" x14ac:dyDescent="0.25">
      <c r="A201" s="5" t="s">
        <v>341</v>
      </c>
      <c r="B201" s="6" t="s">
        <v>520</v>
      </c>
      <c r="C201" s="10">
        <v>48400.711234567898</v>
      </c>
      <c r="D201" s="10">
        <f t="shared" si="4"/>
        <v>33880.497864197525</v>
      </c>
      <c r="E201" s="10">
        <f t="shared" si="5"/>
        <v>30492.448077777772</v>
      </c>
    </row>
    <row r="202" spans="1:5" x14ac:dyDescent="0.25">
      <c r="A202" s="5" t="s">
        <v>437</v>
      </c>
      <c r="B202" s="6" t="s">
        <v>520</v>
      </c>
      <c r="C202" s="10">
        <v>36364.054347826088</v>
      </c>
      <c r="D202" s="10">
        <f t="shared" ref="D202:D265" si="6">C202*0.7</f>
        <v>25454.838043478259</v>
      </c>
      <c r="E202" s="10">
        <f t="shared" ref="E202:E265" si="7">D202*0.9</f>
        <v>22909.354239130433</v>
      </c>
    </row>
    <row r="203" spans="1:5" x14ac:dyDescent="0.25">
      <c r="A203" s="5" t="s">
        <v>473</v>
      </c>
      <c r="B203" s="6" t="s">
        <v>521</v>
      </c>
      <c r="C203" s="10">
        <v>55118.479230769226</v>
      </c>
      <c r="D203" s="10">
        <f t="shared" si="6"/>
        <v>38582.935461538458</v>
      </c>
      <c r="E203" s="10">
        <f t="shared" si="7"/>
        <v>34724.641915384615</v>
      </c>
    </row>
    <row r="204" spans="1:5" x14ac:dyDescent="0.25">
      <c r="A204" s="5" t="s">
        <v>342</v>
      </c>
      <c r="B204" s="6" t="s">
        <v>125</v>
      </c>
      <c r="C204" s="10">
        <v>52063.537941176481</v>
      </c>
      <c r="D204" s="10">
        <f t="shared" si="6"/>
        <v>36444.476558823531</v>
      </c>
      <c r="E204" s="10">
        <f t="shared" si="7"/>
        <v>32800.02890294118</v>
      </c>
    </row>
    <row r="205" spans="1:5" x14ac:dyDescent="0.25">
      <c r="A205" s="5" t="s">
        <v>343</v>
      </c>
      <c r="B205" s="6" t="s">
        <v>126</v>
      </c>
      <c r="C205" s="10">
        <v>26832.876493506472</v>
      </c>
      <c r="D205" s="10">
        <f t="shared" si="6"/>
        <v>18783.013545454531</v>
      </c>
      <c r="E205" s="10">
        <f t="shared" si="7"/>
        <v>16904.712190909078</v>
      </c>
    </row>
    <row r="206" spans="1:5" x14ac:dyDescent="0.25">
      <c r="A206" s="5" t="s">
        <v>344</v>
      </c>
      <c r="B206" s="6" t="s">
        <v>522</v>
      </c>
      <c r="C206" s="10">
        <v>32540.095576923075</v>
      </c>
      <c r="D206" s="10">
        <f t="shared" si="6"/>
        <v>22778.066903846153</v>
      </c>
      <c r="E206" s="10">
        <f t="shared" si="7"/>
        <v>20500.260213461537</v>
      </c>
    </row>
    <row r="207" spans="1:5" x14ac:dyDescent="0.25">
      <c r="A207" s="5" t="s">
        <v>438</v>
      </c>
      <c r="B207" s="6" t="s">
        <v>127</v>
      </c>
      <c r="C207" s="10">
        <v>30313.056363636362</v>
      </c>
      <c r="D207" s="10">
        <f t="shared" si="6"/>
        <v>21219.139454545453</v>
      </c>
      <c r="E207" s="10">
        <f t="shared" si="7"/>
        <v>19097.225509090909</v>
      </c>
    </row>
    <row r="208" spans="1:5" x14ac:dyDescent="0.25">
      <c r="A208" s="5" t="s">
        <v>439</v>
      </c>
      <c r="B208" s="6" t="s">
        <v>183</v>
      </c>
      <c r="C208" s="10">
        <v>130827.34727272726</v>
      </c>
      <c r="D208" s="10">
        <f t="shared" si="6"/>
        <v>91579.14309090907</v>
      </c>
      <c r="E208" s="10">
        <f t="shared" si="7"/>
        <v>82421.228781818165</v>
      </c>
    </row>
    <row r="209" spans="1:5" x14ac:dyDescent="0.25">
      <c r="A209" s="5" t="s">
        <v>474</v>
      </c>
      <c r="B209" s="6" t="s">
        <v>523</v>
      </c>
      <c r="C209" s="10">
        <v>80375.906666666662</v>
      </c>
      <c r="D209" s="10">
        <f t="shared" si="6"/>
        <v>56263.134666666658</v>
      </c>
      <c r="E209" s="10">
        <f t="shared" si="7"/>
        <v>50636.821199999991</v>
      </c>
    </row>
    <row r="210" spans="1:5" x14ac:dyDescent="0.25">
      <c r="A210" s="5" t="s">
        <v>440</v>
      </c>
      <c r="B210" s="6" t="s">
        <v>128</v>
      </c>
      <c r="C210" s="10">
        <v>68351.065000000002</v>
      </c>
      <c r="D210" s="10">
        <f t="shared" si="6"/>
        <v>47845.745499999997</v>
      </c>
      <c r="E210" s="10">
        <f t="shared" si="7"/>
        <v>43061.17095</v>
      </c>
    </row>
    <row r="211" spans="1:5" x14ac:dyDescent="0.25">
      <c r="A211" s="5" t="s">
        <v>345</v>
      </c>
      <c r="B211" s="6" t="s">
        <v>129</v>
      </c>
      <c r="C211" s="10">
        <v>37793.781016949149</v>
      </c>
      <c r="D211" s="10">
        <f t="shared" si="6"/>
        <v>26455.646711864403</v>
      </c>
      <c r="E211" s="10">
        <f t="shared" si="7"/>
        <v>23810.082040677964</v>
      </c>
    </row>
    <row r="212" spans="1:5" x14ac:dyDescent="0.25">
      <c r="A212" s="5" t="s">
        <v>441</v>
      </c>
      <c r="B212" s="6" t="s">
        <v>184</v>
      </c>
      <c r="C212" s="10">
        <v>18833.774666666668</v>
      </c>
      <c r="D212" s="10">
        <f t="shared" si="6"/>
        <v>13183.642266666668</v>
      </c>
      <c r="E212" s="10">
        <f t="shared" si="7"/>
        <v>11865.278040000001</v>
      </c>
    </row>
    <row r="213" spans="1:5" x14ac:dyDescent="0.25">
      <c r="A213" s="5" t="s">
        <v>346</v>
      </c>
      <c r="B213" s="6" t="s">
        <v>524</v>
      </c>
      <c r="C213" s="10">
        <v>54545.062500000022</v>
      </c>
      <c r="D213" s="10">
        <f t="shared" si="6"/>
        <v>38181.543750000012</v>
      </c>
      <c r="E213" s="10">
        <f t="shared" si="7"/>
        <v>34363.389375000013</v>
      </c>
    </row>
    <row r="214" spans="1:5" x14ac:dyDescent="0.25">
      <c r="A214" s="5" t="s">
        <v>347</v>
      </c>
      <c r="B214" s="6" t="s">
        <v>524</v>
      </c>
      <c r="C214" s="10">
        <v>56086.207283950644</v>
      </c>
      <c r="D214" s="10">
        <f t="shared" si="6"/>
        <v>39260.345098765451</v>
      </c>
      <c r="E214" s="10">
        <f t="shared" si="7"/>
        <v>35334.310588888904</v>
      </c>
    </row>
    <row r="215" spans="1:5" x14ac:dyDescent="0.25">
      <c r="A215" s="5" t="s">
        <v>442</v>
      </c>
      <c r="B215" s="6" t="s">
        <v>130</v>
      </c>
      <c r="C215" s="10">
        <v>62715.43615384616</v>
      </c>
      <c r="D215" s="10">
        <f t="shared" si="6"/>
        <v>43900.80530769231</v>
      </c>
      <c r="E215" s="10">
        <f t="shared" si="7"/>
        <v>39510.724776923082</v>
      </c>
    </row>
    <row r="216" spans="1:5" x14ac:dyDescent="0.25">
      <c r="A216" s="5" t="s">
        <v>443</v>
      </c>
      <c r="B216" s="6" t="s">
        <v>131</v>
      </c>
      <c r="C216" s="10">
        <v>44916.370714285709</v>
      </c>
      <c r="D216" s="10">
        <f t="shared" si="6"/>
        <v>31441.459499999994</v>
      </c>
      <c r="E216" s="10">
        <f t="shared" si="7"/>
        <v>28297.313549999995</v>
      </c>
    </row>
    <row r="217" spans="1:5" x14ac:dyDescent="0.25">
      <c r="A217" s="5" t="s">
        <v>444</v>
      </c>
      <c r="B217" s="6" t="s">
        <v>185</v>
      </c>
      <c r="C217" s="10">
        <v>39570.452272727271</v>
      </c>
      <c r="D217" s="10">
        <f t="shared" si="6"/>
        <v>27699.316590909089</v>
      </c>
      <c r="E217" s="10">
        <f t="shared" si="7"/>
        <v>24929.384931818182</v>
      </c>
    </row>
    <row r="218" spans="1:5" x14ac:dyDescent="0.25">
      <c r="A218" s="5" t="s">
        <v>348</v>
      </c>
      <c r="B218" s="6" t="s">
        <v>186</v>
      </c>
      <c r="C218" s="10">
        <v>55707.273125</v>
      </c>
      <c r="D218" s="10">
        <f t="shared" si="6"/>
        <v>38995.091187499995</v>
      </c>
      <c r="E218" s="10">
        <f t="shared" si="7"/>
        <v>35095.582068749995</v>
      </c>
    </row>
    <row r="219" spans="1:5" x14ac:dyDescent="0.25">
      <c r="A219" s="5" t="s">
        <v>475</v>
      </c>
      <c r="B219" s="6" t="s">
        <v>525</v>
      </c>
      <c r="C219" s="10">
        <v>64532.587500000001</v>
      </c>
      <c r="D219" s="10">
        <f t="shared" si="6"/>
        <v>45172.811249999999</v>
      </c>
      <c r="E219" s="10">
        <f t="shared" si="7"/>
        <v>40655.530124999997</v>
      </c>
    </row>
    <row r="220" spans="1:5" x14ac:dyDescent="0.25">
      <c r="A220" s="5" t="s">
        <v>476</v>
      </c>
      <c r="B220" s="6" t="s">
        <v>526</v>
      </c>
      <c r="C220" s="10">
        <v>55279.428333333337</v>
      </c>
      <c r="D220" s="10">
        <f t="shared" si="6"/>
        <v>38695.599833333334</v>
      </c>
      <c r="E220" s="10">
        <f t="shared" si="7"/>
        <v>34826.039850000001</v>
      </c>
    </row>
    <row r="221" spans="1:5" x14ac:dyDescent="0.25">
      <c r="A221" s="5" t="s">
        <v>445</v>
      </c>
      <c r="B221" s="6" t="s">
        <v>132</v>
      </c>
      <c r="C221" s="10">
        <v>86686.217142857146</v>
      </c>
      <c r="D221" s="10">
        <f t="shared" si="6"/>
        <v>60680.351999999999</v>
      </c>
      <c r="E221" s="10">
        <f t="shared" si="7"/>
        <v>54612.316800000001</v>
      </c>
    </row>
    <row r="222" spans="1:5" x14ac:dyDescent="0.25">
      <c r="A222" s="5" t="s">
        <v>349</v>
      </c>
      <c r="B222" s="6" t="s">
        <v>133</v>
      </c>
      <c r="C222" s="10">
        <v>57769.933055555557</v>
      </c>
      <c r="D222" s="10">
        <f t="shared" si="6"/>
        <v>40438.953138888886</v>
      </c>
      <c r="E222" s="10">
        <f t="shared" si="7"/>
        <v>36395.057824999996</v>
      </c>
    </row>
    <row r="223" spans="1:5" x14ac:dyDescent="0.25">
      <c r="A223" s="5" t="s">
        <v>350</v>
      </c>
      <c r="B223" s="6" t="s">
        <v>134</v>
      </c>
      <c r="C223" s="10">
        <v>38852.223174603154</v>
      </c>
      <c r="D223" s="10">
        <f t="shared" si="6"/>
        <v>27196.556222222207</v>
      </c>
      <c r="E223" s="10">
        <f t="shared" si="7"/>
        <v>24476.900599999986</v>
      </c>
    </row>
    <row r="224" spans="1:5" x14ac:dyDescent="0.25">
      <c r="A224" s="5" t="s">
        <v>446</v>
      </c>
      <c r="B224" s="6" t="s">
        <v>135</v>
      </c>
      <c r="C224" s="10">
        <v>50172.14166666667</v>
      </c>
      <c r="D224" s="10">
        <f t="shared" si="6"/>
        <v>35120.499166666668</v>
      </c>
      <c r="E224" s="10">
        <f t="shared" si="7"/>
        <v>31608.449250000001</v>
      </c>
    </row>
    <row r="225" spans="1:5" x14ac:dyDescent="0.25">
      <c r="A225" s="5" t="s">
        <v>351</v>
      </c>
      <c r="B225" s="6" t="s">
        <v>136</v>
      </c>
      <c r="C225" s="10">
        <v>36126.543428571429</v>
      </c>
      <c r="D225" s="10">
        <f t="shared" si="6"/>
        <v>25288.580399999999</v>
      </c>
      <c r="E225" s="10">
        <f t="shared" si="7"/>
        <v>22759.72236</v>
      </c>
    </row>
    <row r="226" spans="1:5" x14ac:dyDescent="0.25">
      <c r="A226" s="5" t="s">
        <v>352</v>
      </c>
      <c r="B226" s="6" t="s">
        <v>137</v>
      </c>
      <c r="C226" s="10">
        <v>64410.730208333342</v>
      </c>
      <c r="D226" s="10">
        <f t="shared" si="6"/>
        <v>45087.511145833334</v>
      </c>
      <c r="E226" s="10">
        <f t="shared" si="7"/>
        <v>40578.76003125</v>
      </c>
    </row>
    <row r="227" spans="1:5" x14ac:dyDescent="0.25">
      <c r="A227" s="5" t="s">
        <v>353</v>
      </c>
      <c r="B227" s="6" t="s">
        <v>138</v>
      </c>
      <c r="C227" s="10">
        <v>37945.366000000009</v>
      </c>
      <c r="D227" s="10">
        <f t="shared" si="6"/>
        <v>26561.756200000003</v>
      </c>
      <c r="E227" s="10">
        <f t="shared" si="7"/>
        <v>23905.580580000005</v>
      </c>
    </row>
    <row r="228" spans="1:5" x14ac:dyDescent="0.25">
      <c r="A228" s="5" t="s">
        <v>477</v>
      </c>
      <c r="B228" s="6" t="s">
        <v>527</v>
      </c>
      <c r="C228" s="10">
        <v>19655.911818181819</v>
      </c>
      <c r="D228" s="10">
        <f t="shared" si="6"/>
        <v>13759.138272727272</v>
      </c>
      <c r="E228" s="10">
        <f t="shared" si="7"/>
        <v>12383.224445454545</v>
      </c>
    </row>
    <row r="229" spans="1:5" x14ac:dyDescent="0.25">
      <c r="A229" s="5" t="s">
        <v>354</v>
      </c>
      <c r="B229" s="6" t="s">
        <v>355</v>
      </c>
      <c r="C229" s="10">
        <v>73444.595454545444</v>
      </c>
      <c r="D229" s="10">
        <f t="shared" si="6"/>
        <v>51411.216818181805</v>
      </c>
      <c r="E229" s="10">
        <f t="shared" si="7"/>
        <v>46270.095136363627</v>
      </c>
    </row>
    <row r="230" spans="1:5" x14ac:dyDescent="0.25">
      <c r="A230" s="5" t="s">
        <v>478</v>
      </c>
      <c r="B230" s="6" t="s">
        <v>528</v>
      </c>
      <c r="C230" s="10">
        <v>81023.609333333341</v>
      </c>
      <c r="D230" s="10">
        <f t="shared" si="6"/>
        <v>56716.526533333337</v>
      </c>
      <c r="E230" s="10">
        <f t="shared" si="7"/>
        <v>51044.873880000006</v>
      </c>
    </row>
    <row r="231" spans="1:5" x14ac:dyDescent="0.25">
      <c r="A231" s="5" t="s">
        <v>447</v>
      </c>
      <c r="B231" s="6" t="s">
        <v>139</v>
      </c>
      <c r="C231" s="10">
        <v>46917.037499999984</v>
      </c>
      <c r="D231" s="10">
        <f t="shared" si="6"/>
        <v>32841.92624999999</v>
      </c>
      <c r="E231" s="10">
        <f t="shared" si="7"/>
        <v>29557.73362499999</v>
      </c>
    </row>
    <row r="232" spans="1:5" x14ac:dyDescent="0.25">
      <c r="A232" s="5" t="s">
        <v>356</v>
      </c>
      <c r="B232" s="6" t="s">
        <v>140</v>
      </c>
      <c r="C232" s="10">
        <v>38631.480454545454</v>
      </c>
      <c r="D232" s="10">
        <f t="shared" si="6"/>
        <v>27042.036318181817</v>
      </c>
      <c r="E232" s="10">
        <f t="shared" si="7"/>
        <v>24337.832686363636</v>
      </c>
    </row>
    <row r="233" spans="1:5" x14ac:dyDescent="0.25">
      <c r="A233" s="5" t="s">
        <v>357</v>
      </c>
      <c r="B233" s="6" t="s">
        <v>529</v>
      </c>
      <c r="C233" s="10">
        <v>317953.37049019616</v>
      </c>
      <c r="D233" s="10">
        <f t="shared" si="6"/>
        <v>222567.3593431373</v>
      </c>
      <c r="E233" s="10">
        <f t="shared" si="7"/>
        <v>200310.62340882357</v>
      </c>
    </row>
    <row r="234" spans="1:5" x14ac:dyDescent="0.25">
      <c r="A234" s="5" t="s">
        <v>448</v>
      </c>
      <c r="B234" s="6" t="s">
        <v>530</v>
      </c>
      <c r="C234" s="10">
        <v>87418.437599999976</v>
      </c>
      <c r="D234" s="10">
        <f t="shared" si="6"/>
        <v>61192.90631999998</v>
      </c>
      <c r="E234" s="10">
        <f t="shared" si="7"/>
        <v>55073.615687999983</v>
      </c>
    </row>
    <row r="235" spans="1:5" x14ac:dyDescent="0.25">
      <c r="A235" s="5" t="s">
        <v>358</v>
      </c>
      <c r="B235" s="6" t="s">
        <v>531</v>
      </c>
      <c r="C235" s="10">
        <v>191475.00461538462</v>
      </c>
      <c r="D235" s="10">
        <f t="shared" si="6"/>
        <v>134032.50323076922</v>
      </c>
      <c r="E235" s="10">
        <f t="shared" si="7"/>
        <v>120629.25290769229</v>
      </c>
    </row>
    <row r="236" spans="1:5" x14ac:dyDescent="0.25">
      <c r="A236" s="5" t="s">
        <v>359</v>
      </c>
      <c r="B236" s="6" t="s">
        <v>532</v>
      </c>
      <c r="C236" s="10">
        <v>73682.817272727261</v>
      </c>
      <c r="D236" s="10">
        <f t="shared" si="6"/>
        <v>51577.972090909083</v>
      </c>
      <c r="E236" s="10">
        <f t="shared" si="7"/>
        <v>46420.174881818173</v>
      </c>
    </row>
    <row r="237" spans="1:5" x14ac:dyDescent="0.25">
      <c r="A237" s="5" t="s">
        <v>479</v>
      </c>
      <c r="B237" s="6" t="s">
        <v>533</v>
      </c>
      <c r="C237" s="10">
        <v>36626.527272727275</v>
      </c>
      <c r="D237" s="10">
        <f t="shared" si="6"/>
        <v>25638.569090909092</v>
      </c>
      <c r="E237" s="10">
        <f t="shared" si="7"/>
        <v>23074.712181818184</v>
      </c>
    </row>
    <row r="238" spans="1:5" x14ac:dyDescent="0.25">
      <c r="A238" s="5" t="s">
        <v>360</v>
      </c>
      <c r="B238" s="6" t="s">
        <v>141</v>
      </c>
      <c r="C238" s="10">
        <v>61000.524615384624</v>
      </c>
      <c r="D238" s="10">
        <f t="shared" si="6"/>
        <v>42700.367230769232</v>
      </c>
      <c r="E238" s="10">
        <f t="shared" si="7"/>
        <v>38430.330507692313</v>
      </c>
    </row>
    <row r="239" spans="1:5" x14ac:dyDescent="0.25">
      <c r="A239" s="5" t="s">
        <v>361</v>
      </c>
      <c r="B239" s="6" t="s">
        <v>142</v>
      </c>
      <c r="C239" s="10">
        <v>24439.425714285713</v>
      </c>
      <c r="D239" s="10">
        <f t="shared" si="6"/>
        <v>17107.597999999998</v>
      </c>
      <c r="E239" s="10">
        <f t="shared" si="7"/>
        <v>15396.838199999998</v>
      </c>
    </row>
    <row r="240" spans="1:5" x14ac:dyDescent="0.25">
      <c r="A240" s="5" t="s">
        <v>362</v>
      </c>
      <c r="B240" s="6" t="s">
        <v>143</v>
      </c>
      <c r="C240" s="10">
        <v>280753.06</v>
      </c>
      <c r="D240" s="10">
        <f t="shared" si="6"/>
        <v>196527.14199999999</v>
      </c>
      <c r="E240" s="10">
        <f t="shared" si="7"/>
        <v>176874.4278</v>
      </c>
    </row>
    <row r="241" spans="1:5" x14ac:dyDescent="0.25">
      <c r="A241" s="5" t="s">
        <v>363</v>
      </c>
      <c r="B241" s="6" t="s">
        <v>144</v>
      </c>
      <c r="C241" s="10">
        <v>98444.809017857144</v>
      </c>
      <c r="D241" s="10">
        <f t="shared" si="6"/>
        <v>68911.366312500002</v>
      </c>
      <c r="E241" s="10">
        <f t="shared" si="7"/>
        <v>62020.229681250006</v>
      </c>
    </row>
    <row r="242" spans="1:5" x14ac:dyDescent="0.25">
      <c r="A242" s="5" t="s">
        <v>364</v>
      </c>
      <c r="B242" s="6" t="s">
        <v>145</v>
      </c>
      <c r="C242" s="10">
        <v>39153.714749999999</v>
      </c>
      <c r="D242" s="10">
        <f t="shared" si="6"/>
        <v>27407.600324999999</v>
      </c>
      <c r="E242" s="10">
        <f t="shared" si="7"/>
        <v>24666.840292500001</v>
      </c>
    </row>
    <row r="243" spans="1:5" x14ac:dyDescent="0.25">
      <c r="A243" s="5" t="s">
        <v>480</v>
      </c>
      <c r="B243" s="6" t="s">
        <v>534</v>
      </c>
      <c r="C243" s="10">
        <v>114062.3807142857</v>
      </c>
      <c r="D243" s="10">
        <f t="shared" si="6"/>
        <v>79843.666499999978</v>
      </c>
      <c r="E243" s="10">
        <f t="shared" si="7"/>
        <v>71859.299849999981</v>
      </c>
    </row>
    <row r="244" spans="1:5" x14ac:dyDescent="0.25">
      <c r="A244" s="5" t="s">
        <v>365</v>
      </c>
      <c r="B244" s="6" t="s">
        <v>146</v>
      </c>
      <c r="C244" s="10">
        <v>30869.243272727286</v>
      </c>
      <c r="D244" s="10">
        <f t="shared" si="6"/>
        <v>21608.470290909099</v>
      </c>
      <c r="E244" s="10">
        <f t="shared" si="7"/>
        <v>19447.623261818189</v>
      </c>
    </row>
    <row r="245" spans="1:5" x14ac:dyDescent="0.25">
      <c r="A245" s="5" t="s">
        <v>366</v>
      </c>
      <c r="B245" s="6" t="s">
        <v>147</v>
      </c>
      <c r="C245" s="10">
        <v>43754.357592592591</v>
      </c>
      <c r="D245" s="10">
        <f t="shared" si="6"/>
        <v>30628.050314814813</v>
      </c>
      <c r="E245" s="10">
        <f t="shared" si="7"/>
        <v>27565.245283333334</v>
      </c>
    </row>
    <row r="246" spans="1:5" x14ac:dyDescent="0.25">
      <c r="A246" s="5" t="s">
        <v>481</v>
      </c>
      <c r="B246" s="6" t="s">
        <v>535</v>
      </c>
      <c r="C246" s="10">
        <v>34841.946666666663</v>
      </c>
      <c r="D246" s="10">
        <f t="shared" si="6"/>
        <v>24389.362666666664</v>
      </c>
      <c r="E246" s="10">
        <f t="shared" si="7"/>
        <v>21950.426399999997</v>
      </c>
    </row>
    <row r="247" spans="1:5" x14ac:dyDescent="0.25">
      <c r="A247" s="5" t="s">
        <v>367</v>
      </c>
      <c r="B247" s="6" t="s">
        <v>148</v>
      </c>
      <c r="C247" s="10">
        <v>88722.060294117633</v>
      </c>
      <c r="D247" s="10">
        <f t="shared" si="6"/>
        <v>62105.44220588234</v>
      </c>
      <c r="E247" s="10">
        <f t="shared" si="7"/>
        <v>55894.897985294105</v>
      </c>
    </row>
    <row r="248" spans="1:5" x14ac:dyDescent="0.25">
      <c r="A248" s="5" t="s">
        <v>368</v>
      </c>
      <c r="B248" s="6" t="s">
        <v>149</v>
      </c>
      <c r="C248" s="10">
        <v>105842.2188</v>
      </c>
      <c r="D248" s="10">
        <f t="shared" si="6"/>
        <v>74089.553159999996</v>
      </c>
      <c r="E248" s="10">
        <f t="shared" si="7"/>
        <v>66680.597844000004</v>
      </c>
    </row>
    <row r="249" spans="1:5" x14ac:dyDescent="0.25">
      <c r="A249" s="5" t="s">
        <v>369</v>
      </c>
      <c r="B249" s="6" t="s">
        <v>150</v>
      </c>
      <c r="C249" s="10">
        <v>89947.681566401865</v>
      </c>
      <c r="D249" s="10">
        <f t="shared" si="6"/>
        <v>62963.377096481301</v>
      </c>
      <c r="E249" s="10">
        <f t="shared" si="7"/>
        <v>56667.039386833174</v>
      </c>
    </row>
    <row r="250" spans="1:5" x14ac:dyDescent="0.25">
      <c r="A250" s="5" t="s">
        <v>482</v>
      </c>
      <c r="B250" s="6" t="s">
        <v>536</v>
      </c>
      <c r="C250" s="10">
        <v>31498.898846153843</v>
      </c>
      <c r="D250" s="10">
        <f t="shared" si="6"/>
        <v>22049.229192307688</v>
      </c>
      <c r="E250" s="10">
        <f t="shared" si="7"/>
        <v>19844.30627307692</v>
      </c>
    </row>
    <row r="251" spans="1:5" x14ac:dyDescent="0.25">
      <c r="A251" s="5" t="s">
        <v>370</v>
      </c>
      <c r="B251" s="6" t="s">
        <v>536</v>
      </c>
      <c r="C251" s="10">
        <v>54226.73258064517</v>
      </c>
      <c r="D251" s="10">
        <f t="shared" si="6"/>
        <v>37958.712806451615</v>
      </c>
      <c r="E251" s="10">
        <f t="shared" si="7"/>
        <v>34162.841525806456</v>
      </c>
    </row>
    <row r="252" spans="1:5" x14ac:dyDescent="0.25">
      <c r="A252" s="5" t="s">
        <v>371</v>
      </c>
      <c r="B252" s="6" t="s">
        <v>536</v>
      </c>
      <c r="C252" s="10">
        <v>32159.41887096774</v>
      </c>
      <c r="D252" s="10">
        <f t="shared" si="6"/>
        <v>22511.593209677416</v>
      </c>
      <c r="E252" s="10">
        <f t="shared" si="7"/>
        <v>20260.433888709675</v>
      </c>
    </row>
    <row r="253" spans="1:5" x14ac:dyDescent="0.25">
      <c r="A253" s="5" t="s">
        <v>483</v>
      </c>
      <c r="B253" s="6" t="s">
        <v>537</v>
      </c>
      <c r="C253" s="10">
        <v>131375.38076923077</v>
      </c>
      <c r="D253" s="10">
        <f t="shared" si="6"/>
        <v>91962.766538461539</v>
      </c>
      <c r="E253" s="10">
        <f t="shared" si="7"/>
        <v>82766.489884615381</v>
      </c>
    </row>
    <row r="254" spans="1:5" x14ac:dyDescent="0.25">
      <c r="A254" s="5" t="s">
        <v>372</v>
      </c>
      <c r="B254" s="6" t="s">
        <v>151</v>
      </c>
      <c r="C254" s="10">
        <v>131362.9331034483</v>
      </c>
      <c r="D254" s="10">
        <f t="shared" si="6"/>
        <v>91954.053172413813</v>
      </c>
      <c r="E254" s="10">
        <f t="shared" si="7"/>
        <v>82758.647855172429</v>
      </c>
    </row>
    <row r="255" spans="1:5" x14ac:dyDescent="0.25">
      <c r="A255" s="5" t="s">
        <v>373</v>
      </c>
      <c r="B255" s="6" t="s">
        <v>152</v>
      </c>
      <c r="C255" s="10">
        <v>75623.830000000045</v>
      </c>
      <c r="D255" s="10">
        <f t="shared" si="6"/>
        <v>52936.681000000026</v>
      </c>
      <c r="E255" s="10">
        <f t="shared" si="7"/>
        <v>47643.012900000023</v>
      </c>
    </row>
    <row r="256" spans="1:5" x14ac:dyDescent="0.25">
      <c r="A256" s="5" t="s">
        <v>374</v>
      </c>
      <c r="B256" s="6" t="s">
        <v>153</v>
      </c>
      <c r="C256" s="10">
        <v>181406.12509090904</v>
      </c>
      <c r="D256" s="10">
        <f t="shared" si="6"/>
        <v>126984.28756363632</v>
      </c>
      <c r="E256" s="10">
        <f t="shared" si="7"/>
        <v>114285.85880727269</v>
      </c>
    </row>
    <row r="257" spans="1:5" x14ac:dyDescent="0.25">
      <c r="A257" s="5" t="s">
        <v>375</v>
      </c>
      <c r="B257" s="6" t="s">
        <v>154</v>
      </c>
      <c r="C257" s="10">
        <v>77761.942696629223</v>
      </c>
      <c r="D257" s="10">
        <f t="shared" si="6"/>
        <v>54433.35988764045</v>
      </c>
      <c r="E257" s="10">
        <f t="shared" si="7"/>
        <v>48990.023898876403</v>
      </c>
    </row>
    <row r="258" spans="1:5" x14ac:dyDescent="0.25">
      <c r="A258" s="5" t="s">
        <v>449</v>
      </c>
      <c r="B258" s="6" t="s">
        <v>155</v>
      </c>
      <c r="C258" s="10">
        <v>62146.869565217385</v>
      </c>
      <c r="D258" s="10">
        <f t="shared" si="6"/>
        <v>43502.808695652166</v>
      </c>
      <c r="E258" s="10">
        <f t="shared" si="7"/>
        <v>39152.527826086953</v>
      </c>
    </row>
    <row r="259" spans="1:5" x14ac:dyDescent="0.25">
      <c r="A259" s="5" t="s">
        <v>484</v>
      </c>
      <c r="B259" s="6" t="s">
        <v>538</v>
      </c>
      <c r="C259" s="10">
        <v>39372.599523809535</v>
      </c>
      <c r="D259" s="10">
        <f t="shared" si="6"/>
        <v>27560.819666666674</v>
      </c>
      <c r="E259" s="10">
        <f t="shared" si="7"/>
        <v>24804.737700000005</v>
      </c>
    </row>
    <row r="260" spans="1:5" x14ac:dyDescent="0.25">
      <c r="A260" s="5" t="s">
        <v>376</v>
      </c>
      <c r="B260" s="6" t="s">
        <v>156</v>
      </c>
      <c r="C260" s="10">
        <v>64091.83725352116</v>
      </c>
      <c r="D260" s="10">
        <f t="shared" si="6"/>
        <v>44864.286077464807</v>
      </c>
      <c r="E260" s="10">
        <f t="shared" si="7"/>
        <v>40377.857469718329</v>
      </c>
    </row>
    <row r="261" spans="1:5" x14ac:dyDescent="0.25">
      <c r="A261" s="5" t="s">
        <v>377</v>
      </c>
      <c r="B261" s="6" t="s">
        <v>157</v>
      </c>
      <c r="C261" s="10">
        <v>27622.772794117642</v>
      </c>
      <c r="D261" s="10">
        <f t="shared" si="6"/>
        <v>19335.940955882346</v>
      </c>
      <c r="E261" s="10">
        <f t="shared" si="7"/>
        <v>17402.346860294114</v>
      </c>
    </row>
    <row r="262" spans="1:5" x14ac:dyDescent="0.25">
      <c r="A262" s="5" t="s">
        <v>450</v>
      </c>
      <c r="B262" s="6" t="s">
        <v>187</v>
      </c>
      <c r="C262" s="10">
        <v>60159.468421052625</v>
      </c>
      <c r="D262" s="10">
        <f t="shared" si="6"/>
        <v>42111.627894736834</v>
      </c>
      <c r="E262" s="10">
        <f t="shared" si="7"/>
        <v>37900.465105263153</v>
      </c>
    </row>
    <row r="263" spans="1:5" x14ac:dyDescent="0.25">
      <c r="A263" s="5" t="s">
        <v>378</v>
      </c>
      <c r="B263" s="6" t="s">
        <v>158</v>
      </c>
      <c r="C263" s="10">
        <v>41363.773255813954</v>
      </c>
      <c r="D263" s="10">
        <f t="shared" si="6"/>
        <v>28954.641279069765</v>
      </c>
      <c r="E263" s="10">
        <f t="shared" si="7"/>
        <v>26059.177151162789</v>
      </c>
    </row>
    <row r="264" spans="1:5" x14ac:dyDescent="0.25">
      <c r="A264" s="5" t="s">
        <v>379</v>
      </c>
      <c r="B264" s="6" t="s">
        <v>188</v>
      </c>
      <c r="C264" s="10">
        <v>20928.171538461538</v>
      </c>
      <c r="D264" s="10">
        <f t="shared" si="6"/>
        <v>14649.720076923075</v>
      </c>
      <c r="E264" s="10">
        <f t="shared" si="7"/>
        <v>13184.748069230767</v>
      </c>
    </row>
    <row r="265" spans="1:5" x14ac:dyDescent="0.25">
      <c r="A265" s="5" t="s">
        <v>485</v>
      </c>
      <c r="B265" s="6" t="s">
        <v>539</v>
      </c>
      <c r="C265" s="10">
        <v>100328.72461538461</v>
      </c>
      <c r="D265" s="10">
        <f t="shared" si="6"/>
        <v>70230.107230769223</v>
      </c>
      <c r="E265" s="10">
        <f t="shared" si="7"/>
        <v>63207.096507692302</v>
      </c>
    </row>
    <row r="266" spans="1:5" x14ac:dyDescent="0.25">
      <c r="A266" s="5" t="s">
        <v>486</v>
      </c>
      <c r="B266" s="6" t="s">
        <v>539</v>
      </c>
      <c r="C266" s="10">
        <v>37438.80909090909</v>
      </c>
      <c r="D266" s="10">
        <f t="shared" ref="D266:D292" si="8">C266*0.7</f>
        <v>26207.166363636363</v>
      </c>
      <c r="E266" s="10">
        <f t="shared" ref="E266:E292" si="9">D266*0.9</f>
        <v>23586.449727272728</v>
      </c>
    </row>
    <row r="267" spans="1:5" x14ac:dyDescent="0.25">
      <c r="A267" s="5" t="s">
        <v>380</v>
      </c>
      <c r="B267" s="6" t="s">
        <v>159</v>
      </c>
      <c r="C267" s="10">
        <v>951182.73159999994</v>
      </c>
      <c r="D267" s="10">
        <f t="shared" si="8"/>
        <v>665827.91211999988</v>
      </c>
      <c r="E267" s="10">
        <f t="shared" si="9"/>
        <v>599245.12090799992</v>
      </c>
    </row>
    <row r="268" spans="1:5" x14ac:dyDescent="0.25">
      <c r="A268" s="5" t="s">
        <v>381</v>
      </c>
      <c r="B268" s="6" t="s">
        <v>160</v>
      </c>
      <c r="C268" s="10">
        <v>198278.63517241387</v>
      </c>
      <c r="D268" s="10">
        <f t="shared" si="8"/>
        <v>138795.0446206897</v>
      </c>
      <c r="E268" s="10">
        <f t="shared" si="9"/>
        <v>124915.54015862073</v>
      </c>
    </row>
    <row r="269" spans="1:5" x14ac:dyDescent="0.25">
      <c r="A269" s="5" t="s">
        <v>382</v>
      </c>
      <c r="B269" s="6" t="s">
        <v>161</v>
      </c>
      <c r="C269" s="10">
        <v>84168.769795918386</v>
      </c>
      <c r="D269" s="10">
        <f t="shared" si="8"/>
        <v>58918.138857142869</v>
      </c>
      <c r="E269" s="10">
        <f t="shared" si="9"/>
        <v>53026.324971428585</v>
      </c>
    </row>
    <row r="270" spans="1:5" x14ac:dyDescent="0.25">
      <c r="A270" s="5" t="s">
        <v>383</v>
      </c>
      <c r="B270" s="6" t="s">
        <v>384</v>
      </c>
      <c r="C270" s="10">
        <v>76988.564374999987</v>
      </c>
      <c r="D270" s="10">
        <f t="shared" si="8"/>
        <v>53891.995062499991</v>
      </c>
      <c r="E270" s="10">
        <f t="shared" si="9"/>
        <v>48502.795556249992</v>
      </c>
    </row>
    <row r="271" spans="1:5" x14ac:dyDescent="0.25">
      <c r="A271" s="5" t="s">
        <v>385</v>
      </c>
      <c r="B271" s="6" t="s">
        <v>162</v>
      </c>
      <c r="C271" s="10">
        <v>36934.564395604408</v>
      </c>
      <c r="D271" s="10">
        <f t="shared" si="8"/>
        <v>25854.195076923083</v>
      </c>
      <c r="E271" s="10">
        <f t="shared" si="9"/>
        <v>23268.775569230776</v>
      </c>
    </row>
    <row r="272" spans="1:5" x14ac:dyDescent="0.25">
      <c r="A272" s="5" t="s">
        <v>386</v>
      </c>
      <c r="B272" s="6" t="s">
        <v>163</v>
      </c>
      <c r="C272" s="10">
        <v>26831.638939393946</v>
      </c>
      <c r="D272" s="10">
        <f t="shared" si="8"/>
        <v>18782.147257575762</v>
      </c>
      <c r="E272" s="10">
        <f t="shared" si="9"/>
        <v>16903.932531818187</v>
      </c>
    </row>
    <row r="273" spans="1:5" x14ac:dyDescent="0.25">
      <c r="A273" s="5" t="s">
        <v>487</v>
      </c>
      <c r="B273" s="6" t="s">
        <v>540</v>
      </c>
      <c r="C273" s="10">
        <v>130884.92416666668</v>
      </c>
      <c r="D273" s="10">
        <f t="shared" si="8"/>
        <v>91619.446916666668</v>
      </c>
      <c r="E273" s="10">
        <f t="shared" si="9"/>
        <v>82457.502225000004</v>
      </c>
    </row>
    <row r="274" spans="1:5" x14ac:dyDescent="0.25">
      <c r="A274" s="5" t="s">
        <v>387</v>
      </c>
      <c r="B274" s="6" t="s">
        <v>388</v>
      </c>
      <c r="C274" s="10">
        <v>121887.28621951223</v>
      </c>
      <c r="D274" s="10">
        <f t="shared" si="8"/>
        <v>85321.100353658549</v>
      </c>
      <c r="E274" s="10">
        <f t="shared" si="9"/>
        <v>76788.990318292694</v>
      </c>
    </row>
    <row r="275" spans="1:5" x14ac:dyDescent="0.25">
      <c r="A275" s="5" t="s">
        <v>389</v>
      </c>
      <c r="B275" s="6" t="s">
        <v>164</v>
      </c>
      <c r="C275" s="10">
        <v>32280.670322580641</v>
      </c>
      <c r="D275" s="10">
        <f t="shared" si="8"/>
        <v>22596.469225806446</v>
      </c>
      <c r="E275" s="10">
        <f t="shared" si="9"/>
        <v>20336.822303225803</v>
      </c>
    </row>
    <row r="276" spans="1:5" x14ac:dyDescent="0.25">
      <c r="A276" s="5" t="s">
        <v>390</v>
      </c>
      <c r="B276" s="6" t="s">
        <v>165</v>
      </c>
      <c r="C276" s="10">
        <v>113405.52618181819</v>
      </c>
      <c r="D276" s="10">
        <f t="shared" si="8"/>
        <v>79383.868327272721</v>
      </c>
      <c r="E276" s="10">
        <f t="shared" si="9"/>
        <v>71445.481494545456</v>
      </c>
    </row>
    <row r="277" spans="1:5" x14ac:dyDescent="0.25">
      <c r="A277" s="5" t="s">
        <v>391</v>
      </c>
      <c r="B277" s="6" t="s">
        <v>166</v>
      </c>
      <c r="C277" s="10">
        <v>45589.086716417922</v>
      </c>
      <c r="D277" s="10">
        <f t="shared" si="8"/>
        <v>31912.360701492544</v>
      </c>
      <c r="E277" s="10">
        <f t="shared" si="9"/>
        <v>28721.124631343289</v>
      </c>
    </row>
    <row r="278" spans="1:5" x14ac:dyDescent="0.25">
      <c r="A278" s="5" t="s">
        <v>392</v>
      </c>
      <c r="B278" s="6" t="s">
        <v>167</v>
      </c>
      <c r="C278" s="10">
        <v>334751.82193548384</v>
      </c>
      <c r="D278" s="10">
        <f t="shared" si="8"/>
        <v>234326.27535483867</v>
      </c>
      <c r="E278" s="10">
        <f t="shared" si="9"/>
        <v>210893.64781935481</v>
      </c>
    </row>
    <row r="279" spans="1:5" x14ac:dyDescent="0.25">
      <c r="A279" s="5" t="s">
        <v>393</v>
      </c>
      <c r="B279" s="6" t="s">
        <v>541</v>
      </c>
      <c r="C279" s="10">
        <v>319074.31418918911</v>
      </c>
      <c r="D279" s="10">
        <f t="shared" si="8"/>
        <v>223352.01993243236</v>
      </c>
      <c r="E279" s="10">
        <f t="shared" si="9"/>
        <v>201016.81793918912</v>
      </c>
    </row>
    <row r="280" spans="1:5" x14ac:dyDescent="0.25">
      <c r="A280" s="5" t="s">
        <v>394</v>
      </c>
      <c r="B280" s="6" t="s">
        <v>168</v>
      </c>
      <c r="C280" s="10">
        <v>353235.65337349422</v>
      </c>
      <c r="D280" s="10">
        <f t="shared" si="8"/>
        <v>247264.95736144594</v>
      </c>
      <c r="E280" s="10">
        <f t="shared" si="9"/>
        <v>222538.46162530134</v>
      </c>
    </row>
    <row r="281" spans="1:5" x14ac:dyDescent="0.25">
      <c r="A281" s="5" t="s">
        <v>395</v>
      </c>
      <c r="B281" s="6" t="s">
        <v>169</v>
      </c>
      <c r="C281" s="10">
        <v>179055.40862745102</v>
      </c>
      <c r="D281" s="10">
        <f t="shared" si="8"/>
        <v>125338.7860392157</v>
      </c>
      <c r="E281" s="10">
        <f t="shared" si="9"/>
        <v>112804.90743529414</v>
      </c>
    </row>
    <row r="282" spans="1:5" x14ac:dyDescent="0.25">
      <c r="A282" s="5" t="s">
        <v>488</v>
      </c>
      <c r="B282" s="6" t="s">
        <v>542</v>
      </c>
      <c r="C282" s="10">
        <v>109176.20736842103</v>
      </c>
      <c r="D282" s="10">
        <f t="shared" si="8"/>
        <v>76423.345157894713</v>
      </c>
      <c r="E282" s="10">
        <f t="shared" si="9"/>
        <v>68781.010642105248</v>
      </c>
    </row>
    <row r="283" spans="1:5" x14ac:dyDescent="0.25">
      <c r="A283" s="5" t="s">
        <v>396</v>
      </c>
      <c r="B283" s="6" t="s">
        <v>170</v>
      </c>
      <c r="C283" s="10">
        <v>146330.97911764713</v>
      </c>
      <c r="D283" s="10">
        <f t="shared" si="8"/>
        <v>102431.68538235298</v>
      </c>
      <c r="E283" s="10">
        <f t="shared" si="9"/>
        <v>92188.516844117679</v>
      </c>
    </row>
    <row r="284" spans="1:5" x14ac:dyDescent="0.25">
      <c r="A284" s="5" t="s">
        <v>397</v>
      </c>
      <c r="B284" s="6" t="s">
        <v>171</v>
      </c>
      <c r="C284" s="10">
        <v>60161.639285714264</v>
      </c>
      <c r="D284" s="10">
        <f t="shared" si="8"/>
        <v>42113.147499999985</v>
      </c>
      <c r="E284" s="10">
        <f t="shared" si="9"/>
        <v>37901.832749999987</v>
      </c>
    </row>
    <row r="285" spans="1:5" x14ac:dyDescent="0.25">
      <c r="A285" s="5" t="s">
        <v>398</v>
      </c>
      <c r="B285" s="6" t="s">
        <v>172</v>
      </c>
      <c r="C285" s="10">
        <v>33692.004137931035</v>
      </c>
      <c r="D285" s="10">
        <f t="shared" si="8"/>
        <v>23584.402896551725</v>
      </c>
      <c r="E285" s="10">
        <f t="shared" si="9"/>
        <v>21225.962606896552</v>
      </c>
    </row>
    <row r="286" spans="1:5" x14ac:dyDescent="0.25">
      <c r="A286" s="5" t="s">
        <v>399</v>
      </c>
      <c r="B286" s="6" t="s">
        <v>173</v>
      </c>
      <c r="C286" s="10">
        <v>94727.510769230765</v>
      </c>
      <c r="D286" s="10">
        <f t="shared" si="8"/>
        <v>66309.257538461534</v>
      </c>
      <c r="E286" s="10">
        <f t="shared" si="9"/>
        <v>59678.33178461538</v>
      </c>
    </row>
    <row r="287" spans="1:5" x14ac:dyDescent="0.25">
      <c r="A287" s="5" t="s">
        <v>489</v>
      </c>
      <c r="B287" s="6" t="s">
        <v>543</v>
      </c>
      <c r="C287" s="10">
        <v>87055.503999999986</v>
      </c>
      <c r="D287" s="10">
        <f t="shared" si="8"/>
        <v>60938.852799999986</v>
      </c>
      <c r="E287" s="10">
        <f t="shared" si="9"/>
        <v>54844.967519999991</v>
      </c>
    </row>
    <row r="288" spans="1:5" x14ac:dyDescent="0.25">
      <c r="A288" s="5" t="s">
        <v>400</v>
      </c>
      <c r="B288" s="6" t="s">
        <v>544</v>
      </c>
      <c r="C288" s="10">
        <v>193572.71826923077</v>
      </c>
      <c r="D288" s="10">
        <f t="shared" si="8"/>
        <v>135500.90278846154</v>
      </c>
      <c r="E288" s="10">
        <f t="shared" si="9"/>
        <v>121950.81250961538</v>
      </c>
    </row>
    <row r="289" spans="1:5" x14ac:dyDescent="0.25">
      <c r="A289" s="5" t="s">
        <v>401</v>
      </c>
      <c r="B289" s="6" t="s">
        <v>545</v>
      </c>
      <c r="C289" s="10">
        <v>90050.970697674435</v>
      </c>
      <c r="D289" s="10">
        <f t="shared" si="8"/>
        <v>63035.679488372101</v>
      </c>
      <c r="E289" s="10">
        <f t="shared" si="9"/>
        <v>56732.11153953489</v>
      </c>
    </row>
    <row r="290" spans="1:5" x14ac:dyDescent="0.25">
      <c r="A290" s="5" t="s">
        <v>402</v>
      </c>
      <c r="B290" s="6" t="s">
        <v>546</v>
      </c>
      <c r="C290" s="10">
        <v>67978.22</v>
      </c>
      <c r="D290" s="10">
        <f t="shared" si="8"/>
        <v>47584.754000000001</v>
      </c>
      <c r="E290" s="10">
        <f t="shared" si="9"/>
        <v>42826.278600000005</v>
      </c>
    </row>
    <row r="291" spans="1:5" x14ac:dyDescent="0.25">
      <c r="A291" s="5" t="s">
        <v>451</v>
      </c>
      <c r="B291" s="6" t="s">
        <v>547</v>
      </c>
      <c r="C291" s="10">
        <v>172936.98260869563</v>
      </c>
      <c r="D291" s="10">
        <f t="shared" si="8"/>
        <v>121055.88782608694</v>
      </c>
      <c r="E291" s="10">
        <f t="shared" si="9"/>
        <v>108950.29904347824</v>
      </c>
    </row>
    <row r="292" spans="1:5" x14ac:dyDescent="0.25">
      <c r="A292" s="5" t="s">
        <v>452</v>
      </c>
      <c r="B292" s="6" t="s">
        <v>548</v>
      </c>
      <c r="C292" s="10">
        <v>78105.217647058831</v>
      </c>
      <c r="D292" s="10">
        <f t="shared" si="8"/>
        <v>54673.652352941179</v>
      </c>
      <c r="E292" s="10">
        <f t="shared" si="9"/>
        <v>49206.287117647065</v>
      </c>
    </row>
  </sheetData>
  <sheetProtection algorithmName="SHA-512" hashValue="Olx1oqUbv2OYyB0ebFVT3ld1ercF3KsDMoIcJtrOR7HjFwnK94WkDgF2ZDb59W5bO5ROs8dC8ti7n/OXuGwp3w==" saltValue="ELOEzPG3o9sCflRX6N1L8Q==" spinCount="100000" sheet="1" objects="1" scenarios="1"/>
  <pageMargins left="0.7" right="0.7" top="0.75" bottom="0.75" header="0.3" footer="0.3"/>
  <pageSetup scale="54" fitToHeight="999" orientation="portrait" r:id="rId1"/>
  <headerFooter>
    <oddFooter>&amp;L&amp;9UW Medicine Finance&amp;C&amp;9Page &amp;P of &amp;N&amp;R&amp;9&amp;D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Charges by MSDRG</vt:lpstr>
      <vt:lpstr>'Standard Charges by MSDRG'!Print_Titles</vt:lpstr>
    </vt:vector>
  </TitlesOfParts>
  <Company>UW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Walpole, Laurie</dc:creator>
  <cp:lastModifiedBy>Sullivan, Cheryl L</cp:lastModifiedBy>
  <cp:lastPrinted>2020-12-21T18:17:52Z</cp:lastPrinted>
  <dcterms:created xsi:type="dcterms:W3CDTF">2020-12-21T18:16:18Z</dcterms:created>
  <dcterms:modified xsi:type="dcterms:W3CDTF">2021-11-03T15:36:31Z</dcterms:modified>
</cp:coreProperties>
</file>